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W202" i="1" l="1"/>
  <c r="V202" i="1"/>
  <c r="U202" i="1"/>
  <c r="W149" i="1"/>
  <c r="V149" i="1"/>
  <c r="U149" i="1"/>
  <c r="W700" i="1"/>
  <c r="V700" i="1"/>
  <c r="U700" i="1"/>
  <c r="W699" i="1"/>
  <c r="V699" i="1"/>
  <c r="U699" i="1"/>
  <c r="W698" i="1"/>
  <c r="V698" i="1"/>
  <c r="U698" i="1"/>
  <c r="W697" i="1"/>
  <c r="V697" i="1"/>
  <c r="U697" i="1"/>
  <c r="W696" i="1"/>
  <c r="V696" i="1"/>
  <c r="U696" i="1"/>
  <c r="W695" i="1"/>
  <c r="V695" i="1"/>
  <c r="U695" i="1"/>
  <c r="W694" i="1"/>
  <c r="V694" i="1"/>
  <c r="U694" i="1"/>
  <c r="W693" i="1"/>
  <c r="V693" i="1"/>
  <c r="U693" i="1"/>
  <c r="W371" i="1"/>
  <c r="V371" i="1"/>
  <c r="U371" i="1"/>
  <c r="W668" i="1"/>
  <c r="V668" i="1"/>
  <c r="U668" i="1"/>
  <c r="W189" i="1"/>
  <c r="V189" i="1"/>
  <c r="U189" i="1"/>
  <c r="W630" i="1"/>
  <c r="V630" i="1"/>
  <c r="U630" i="1"/>
  <c r="W569" i="1"/>
  <c r="V569" i="1"/>
  <c r="U569" i="1"/>
  <c r="W447" i="1"/>
  <c r="V447" i="1"/>
  <c r="U447" i="1"/>
  <c r="W436" i="1"/>
  <c r="V436" i="1"/>
  <c r="U436" i="1"/>
  <c r="W326" i="1"/>
  <c r="V326" i="1"/>
  <c r="U326" i="1"/>
  <c r="W277" i="1"/>
  <c r="V277" i="1"/>
  <c r="U277" i="1"/>
  <c r="W659" i="1"/>
  <c r="V659" i="1"/>
  <c r="U659" i="1"/>
  <c r="W539" i="1"/>
  <c r="V539" i="1"/>
  <c r="U539" i="1"/>
  <c r="W44" i="1"/>
  <c r="V44" i="1"/>
  <c r="U44" i="1"/>
  <c r="W10" i="1"/>
  <c r="V10" i="1"/>
  <c r="U10" i="1"/>
  <c r="W647" i="1"/>
  <c r="V647" i="1"/>
  <c r="U647" i="1"/>
  <c r="W633" i="1"/>
  <c r="V633" i="1"/>
  <c r="U633" i="1"/>
  <c r="W533" i="1"/>
  <c r="V533" i="1"/>
  <c r="U533" i="1"/>
  <c r="W296" i="1"/>
  <c r="V296" i="1"/>
  <c r="U296" i="1"/>
  <c r="W496" i="1"/>
  <c r="V496" i="1"/>
  <c r="U496" i="1"/>
  <c r="W580" i="1"/>
  <c r="V580" i="1"/>
  <c r="U580" i="1"/>
  <c r="W390" i="1"/>
  <c r="V390" i="1"/>
  <c r="U390" i="1"/>
  <c r="W332" i="1"/>
  <c r="V332" i="1"/>
  <c r="U332" i="1"/>
  <c r="W577" i="1"/>
  <c r="V577" i="1"/>
  <c r="U577" i="1"/>
  <c r="W547" i="1"/>
  <c r="V547" i="1"/>
  <c r="U547" i="1"/>
  <c r="W452" i="1"/>
  <c r="V452" i="1"/>
  <c r="U452" i="1"/>
  <c r="W317" i="1"/>
  <c r="V317" i="1"/>
  <c r="U317" i="1"/>
  <c r="W299" i="1"/>
  <c r="V299" i="1"/>
  <c r="U299" i="1"/>
  <c r="W658" i="1"/>
  <c r="V658" i="1"/>
  <c r="U658" i="1"/>
  <c r="W308" i="1"/>
  <c r="V308" i="1"/>
  <c r="U308" i="1"/>
  <c r="W218" i="1"/>
  <c r="V218" i="1"/>
  <c r="U218" i="1"/>
  <c r="W212" i="1"/>
  <c r="V212" i="1"/>
  <c r="U212" i="1"/>
  <c r="W187" i="1"/>
  <c r="V187" i="1"/>
  <c r="U187" i="1"/>
  <c r="W151" i="1"/>
  <c r="V151" i="1"/>
  <c r="U151" i="1"/>
  <c r="W37" i="1"/>
  <c r="V37" i="1"/>
  <c r="U37" i="1"/>
  <c r="W681" i="1"/>
  <c r="V681" i="1"/>
  <c r="U681" i="1"/>
  <c r="W528" i="1"/>
  <c r="V528" i="1"/>
  <c r="U528" i="1"/>
  <c r="W52" i="1"/>
  <c r="V52" i="1"/>
  <c r="U52" i="1"/>
  <c r="W625" i="1"/>
  <c r="V625" i="1"/>
  <c r="U625" i="1"/>
  <c r="W609" i="1"/>
  <c r="V609" i="1"/>
  <c r="U609" i="1"/>
  <c r="W531" i="1"/>
  <c r="V531" i="1"/>
  <c r="U531" i="1"/>
  <c r="W387" i="1"/>
  <c r="V387" i="1"/>
  <c r="U387" i="1"/>
  <c r="W254" i="1"/>
  <c r="V254" i="1"/>
  <c r="U254" i="1"/>
  <c r="W646" i="1"/>
  <c r="V646" i="1"/>
  <c r="U646" i="1"/>
  <c r="W554" i="1"/>
  <c r="V554" i="1"/>
  <c r="U554" i="1"/>
  <c r="W356" i="1"/>
  <c r="V356" i="1"/>
  <c r="U356" i="1"/>
  <c r="W334" i="1"/>
  <c r="V334" i="1"/>
  <c r="U334" i="1"/>
  <c r="W400" i="1"/>
  <c r="V400" i="1"/>
  <c r="U400" i="1"/>
  <c r="W484" i="1"/>
  <c r="V484" i="1"/>
  <c r="U484" i="1"/>
  <c r="W252" i="1"/>
  <c r="V252" i="1"/>
  <c r="U252" i="1"/>
  <c r="W516" i="1"/>
  <c r="V516" i="1"/>
  <c r="U516" i="1"/>
  <c r="W275" i="1"/>
  <c r="V275" i="1"/>
  <c r="U275" i="1"/>
  <c r="W424" i="1"/>
  <c r="V424" i="1"/>
  <c r="U424" i="1"/>
  <c r="W144" i="1"/>
  <c r="V144" i="1"/>
  <c r="U144" i="1"/>
  <c r="W413" i="1"/>
  <c r="V413" i="1"/>
  <c r="U413" i="1"/>
  <c r="W232" i="1"/>
  <c r="V232" i="1"/>
  <c r="U232" i="1"/>
  <c r="W438" i="1"/>
  <c r="V438" i="1"/>
  <c r="U438" i="1"/>
  <c r="W619" i="1"/>
  <c r="V619" i="1"/>
  <c r="U619" i="1"/>
  <c r="W354" i="1"/>
  <c r="V354" i="1"/>
  <c r="U354" i="1"/>
  <c r="W560" i="1"/>
  <c r="V560" i="1"/>
  <c r="U560" i="1"/>
  <c r="W497" i="1"/>
  <c r="V497" i="1"/>
  <c r="U497" i="1"/>
  <c r="W650" i="1"/>
  <c r="V650" i="1"/>
  <c r="U650" i="1"/>
  <c r="W578" i="1"/>
  <c r="V578" i="1"/>
  <c r="U578" i="1"/>
  <c r="W689" i="1"/>
  <c r="V689" i="1"/>
  <c r="U689" i="1"/>
  <c r="W601" i="1"/>
  <c r="V601" i="1"/>
  <c r="U601" i="1"/>
  <c r="W565" i="1"/>
  <c r="V565" i="1"/>
  <c r="U565" i="1"/>
  <c r="W90" i="1"/>
  <c r="V90" i="1"/>
  <c r="U90" i="1"/>
  <c r="W467" i="1"/>
  <c r="V467" i="1"/>
  <c r="U467" i="1"/>
  <c r="W6" i="1"/>
  <c r="V6" i="1"/>
  <c r="U6" i="1"/>
  <c r="W638" i="1"/>
  <c r="V638" i="1"/>
  <c r="U638" i="1"/>
  <c r="W665" i="1"/>
  <c r="V665" i="1"/>
  <c r="U665" i="1"/>
  <c r="W509" i="1"/>
  <c r="V509" i="1"/>
  <c r="U509" i="1"/>
  <c r="W366" i="1"/>
  <c r="V366" i="1"/>
  <c r="U366" i="1"/>
  <c r="W201" i="1"/>
  <c r="V201" i="1"/>
  <c r="U201" i="1"/>
  <c r="W432" i="1"/>
  <c r="V432" i="1"/>
  <c r="U432" i="1"/>
  <c r="W38" i="1"/>
  <c r="V38" i="1"/>
  <c r="U38" i="1"/>
  <c r="W177" i="1"/>
  <c r="V177" i="1"/>
  <c r="U177" i="1"/>
  <c r="W500" i="1"/>
  <c r="V500" i="1"/>
  <c r="U500" i="1"/>
  <c r="W459" i="1"/>
  <c r="V459" i="1"/>
  <c r="U459" i="1"/>
  <c r="W327" i="1"/>
  <c r="V327" i="1"/>
  <c r="U327" i="1"/>
  <c r="W84" i="1"/>
  <c r="V84" i="1"/>
  <c r="U84" i="1"/>
  <c r="W682" i="1"/>
  <c r="V682" i="1"/>
  <c r="U682" i="1"/>
  <c r="W153" i="1"/>
  <c r="V153" i="1"/>
  <c r="U153" i="1"/>
  <c r="W261" i="1"/>
  <c r="V261" i="1"/>
  <c r="U261" i="1"/>
  <c r="W325" i="1"/>
  <c r="V325" i="1"/>
  <c r="U325" i="1"/>
  <c r="W276" i="1"/>
  <c r="V276" i="1"/>
  <c r="U276" i="1"/>
  <c r="W128" i="1"/>
  <c r="V128" i="1"/>
  <c r="U128" i="1"/>
  <c r="W641" i="1"/>
  <c r="V641" i="1"/>
  <c r="U641" i="1"/>
  <c r="W567" i="1"/>
  <c r="V567" i="1"/>
  <c r="U567" i="1"/>
  <c r="W451" i="1"/>
  <c r="V451" i="1"/>
  <c r="U451" i="1"/>
  <c r="W348" i="1"/>
  <c r="V348" i="1"/>
  <c r="U348" i="1"/>
  <c r="W66" i="1"/>
  <c r="V66" i="1"/>
  <c r="U66" i="1"/>
  <c r="W193" i="1" l="1"/>
  <c r="V193" i="1"/>
  <c r="U193" i="1"/>
  <c r="W273" i="1"/>
  <c r="V273" i="1"/>
  <c r="U273" i="1"/>
  <c r="W148" i="1"/>
  <c r="V148" i="1"/>
  <c r="U148" i="1"/>
  <c r="W596" i="1"/>
  <c r="V596" i="1"/>
  <c r="U596" i="1"/>
  <c r="W383" i="1"/>
  <c r="V383" i="1"/>
  <c r="U383" i="1"/>
  <c r="W573" i="1"/>
  <c r="V573" i="1"/>
  <c r="U573" i="1"/>
  <c r="W538" i="1"/>
  <c r="V538" i="1"/>
  <c r="U538" i="1"/>
  <c r="W247" i="1"/>
  <c r="V247" i="1"/>
  <c r="U247" i="1"/>
  <c r="W257" i="1"/>
  <c r="V257" i="1"/>
  <c r="U257" i="1"/>
  <c r="W120" i="1"/>
  <c r="V120" i="1"/>
  <c r="U120" i="1"/>
  <c r="W590" i="1"/>
  <c r="V590" i="1"/>
  <c r="U590" i="1"/>
  <c r="W31" i="1"/>
  <c r="V31" i="1"/>
  <c r="U31" i="1"/>
  <c r="W139" i="1" l="1"/>
  <c r="V139" i="1"/>
  <c r="U139" i="1"/>
  <c r="W639" i="1"/>
  <c r="V639" i="1"/>
  <c r="U639" i="1"/>
  <c r="W629" i="1"/>
  <c r="V629" i="1"/>
  <c r="U629" i="1"/>
  <c r="W548" i="1"/>
  <c r="V548" i="1"/>
  <c r="U548" i="1"/>
  <c r="W270" i="1"/>
  <c r="V270" i="1"/>
  <c r="U270" i="1"/>
  <c r="W556" i="1"/>
  <c r="V556" i="1"/>
  <c r="U556" i="1"/>
  <c r="W142" i="1"/>
  <c r="V142" i="1"/>
  <c r="U142" i="1"/>
  <c r="W566" i="1"/>
  <c r="V566" i="1"/>
  <c r="U566" i="1"/>
  <c r="W605" i="1"/>
  <c r="V605" i="1"/>
  <c r="U605" i="1"/>
  <c r="W64" i="1"/>
  <c r="V64" i="1"/>
  <c r="U64" i="1"/>
  <c r="W216" i="1"/>
  <c r="V216" i="1"/>
  <c r="U216" i="1"/>
  <c r="W251" i="1"/>
  <c r="V251" i="1"/>
  <c r="U251" i="1"/>
  <c r="W369" i="1"/>
  <c r="V369" i="1"/>
  <c r="U369" i="1"/>
  <c r="W91" i="1"/>
  <c r="V91" i="1"/>
  <c r="U91" i="1"/>
  <c r="W476" i="1"/>
  <c r="V476" i="1"/>
  <c r="U476" i="1"/>
  <c r="W213" i="1"/>
  <c r="V213" i="1"/>
  <c r="U213" i="1"/>
  <c r="W456" i="1"/>
  <c r="V456" i="1"/>
  <c r="U456" i="1"/>
  <c r="W99" i="1"/>
  <c r="V99" i="1"/>
  <c r="U99" i="1"/>
  <c r="W51" i="1"/>
  <c r="V51" i="1"/>
  <c r="U51" i="1"/>
  <c r="W628" i="1"/>
  <c r="V628" i="1"/>
  <c r="U628" i="1"/>
  <c r="W118" i="1"/>
  <c r="V118" i="1"/>
  <c r="U118" i="1"/>
  <c r="W274" i="1"/>
  <c r="V274" i="1"/>
  <c r="U274" i="1"/>
  <c r="W307" i="1"/>
  <c r="V307" i="1"/>
  <c r="U307" i="1"/>
  <c r="W7" i="1"/>
  <c r="V7" i="1"/>
  <c r="U7" i="1"/>
  <c r="W405" i="1"/>
  <c r="V405" i="1"/>
  <c r="U405" i="1"/>
  <c r="W249" i="1"/>
  <c r="V249" i="1"/>
  <c r="U249" i="1"/>
  <c r="W255" i="1"/>
  <c r="V255" i="1"/>
  <c r="U255" i="1"/>
  <c r="W180" i="1"/>
  <c r="V180" i="1"/>
  <c r="U180" i="1"/>
  <c r="W462" i="1"/>
  <c r="V462" i="1"/>
  <c r="U462" i="1"/>
  <c r="W402" i="1"/>
  <c r="V402" i="1"/>
  <c r="U402" i="1"/>
  <c r="W656" i="1"/>
  <c r="V656" i="1"/>
  <c r="U656" i="1"/>
  <c r="W527" i="1"/>
  <c r="V527" i="1"/>
  <c r="U527" i="1"/>
  <c r="W49" i="1"/>
  <c r="V49" i="1"/>
  <c r="U49" i="1"/>
  <c r="W107" i="1"/>
  <c r="V107" i="1"/>
  <c r="U107" i="1"/>
  <c r="W479" i="1"/>
  <c r="V479" i="1"/>
  <c r="U479" i="1"/>
  <c r="W514" i="1"/>
  <c r="V514" i="1"/>
  <c r="U514" i="1"/>
  <c r="W80" i="1"/>
  <c r="V80" i="1"/>
  <c r="U80" i="1"/>
  <c r="W279" i="1"/>
  <c r="V279" i="1"/>
  <c r="U279" i="1"/>
  <c r="W586" i="1"/>
  <c r="V586" i="1"/>
  <c r="U586" i="1"/>
  <c r="W584" i="1"/>
  <c r="V584" i="1"/>
  <c r="U584" i="1"/>
  <c r="W600" i="1"/>
  <c r="V600" i="1"/>
  <c r="U600" i="1"/>
  <c r="W420" i="1"/>
  <c r="V420" i="1"/>
  <c r="U420" i="1"/>
  <c r="W206" i="1"/>
  <c r="V206" i="1"/>
  <c r="U206" i="1"/>
  <c r="W384" i="1"/>
  <c r="V384" i="1"/>
  <c r="U384" i="1"/>
  <c r="W617" i="1"/>
  <c r="V617" i="1"/>
  <c r="U617" i="1"/>
  <c r="W408" i="1"/>
  <c r="V408" i="1"/>
  <c r="U408" i="1"/>
  <c r="W194" i="1"/>
  <c r="V194" i="1"/>
  <c r="U194" i="1"/>
  <c r="W97" i="1"/>
  <c r="V97" i="1"/>
  <c r="U97" i="1"/>
  <c r="W487" i="1"/>
  <c r="V487" i="1"/>
  <c r="U487" i="1"/>
  <c r="W362" i="1"/>
  <c r="V362" i="1"/>
  <c r="U362" i="1"/>
  <c r="W42" i="1"/>
  <c r="V42" i="1"/>
  <c r="U42" i="1"/>
  <c r="W490" i="1"/>
  <c r="V490" i="1"/>
  <c r="U490" i="1"/>
  <c r="W286" i="1"/>
  <c r="V286" i="1"/>
  <c r="U286" i="1"/>
  <c r="W215" i="1"/>
  <c r="V215" i="1"/>
  <c r="U215" i="1"/>
  <c r="W108" i="1"/>
  <c r="V108" i="1"/>
  <c r="U108" i="1"/>
  <c r="W113" i="1"/>
  <c r="V113" i="1"/>
  <c r="U113" i="1"/>
  <c r="W195" i="1"/>
  <c r="V195" i="1"/>
  <c r="U195" i="1"/>
  <c r="W649" i="1"/>
  <c r="V649" i="1"/>
  <c r="U649" i="1"/>
  <c r="W19" i="1"/>
  <c r="V19" i="1"/>
  <c r="U19" i="1"/>
  <c r="W505" i="1"/>
  <c r="V505" i="1"/>
  <c r="U505" i="1"/>
  <c r="W353" i="1"/>
  <c r="V353" i="1"/>
  <c r="U353" i="1"/>
  <c r="W324" i="1"/>
  <c r="V324" i="1"/>
  <c r="U324" i="1"/>
  <c r="W121" i="1"/>
  <c r="V121" i="1"/>
  <c r="U121" i="1"/>
  <c r="W264" i="1"/>
  <c r="V264" i="1"/>
  <c r="U264" i="1"/>
  <c r="W526" i="1"/>
  <c r="V526" i="1"/>
  <c r="U526" i="1"/>
  <c r="W155" i="1"/>
  <c r="V155" i="1"/>
  <c r="U155" i="1"/>
  <c r="W472" i="1"/>
  <c r="V472" i="1"/>
  <c r="U472" i="1"/>
  <c r="W455" i="1"/>
  <c r="V455" i="1"/>
  <c r="U455" i="1"/>
  <c r="W302" i="1"/>
  <c r="V302" i="1"/>
  <c r="U302" i="1"/>
  <c r="W197" i="1"/>
  <c r="V197" i="1"/>
  <c r="U197" i="1"/>
  <c r="W364" i="1"/>
  <c r="V364" i="1"/>
  <c r="U364" i="1"/>
  <c r="W622" i="1"/>
  <c r="V622" i="1"/>
  <c r="U622" i="1"/>
  <c r="W288" i="1"/>
  <c r="V288" i="1"/>
  <c r="U288" i="1"/>
  <c r="W228" i="1"/>
  <c r="V228" i="1"/>
  <c r="U228" i="1"/>
  <c r="W537" i="1"/>
  <c r="V537" i="1"/>
  <c r="U537" i="1"/>
  <c r="W513" i="1"/>
  <c r="V513" i="1"/>
  <c r="U513" i="1"/>
  <c r="W337" i="1"/>
  <c r="V337" i="1"/>
  <c r="U337" i="1"/>
  <c r="W431" i="1"/>
  <c r="V431" i="1"/>
  <c r="U431" i="1"/>
  <c r="W333" i="1"/>
  <c r="V333" i="1"/>
  <c r="U333" i="1"/>
  <c r="W442" i="1"/>
  <c r="V442" i="1"/>
  <c r="U442" i="1"/>
  <c r="W468" i="1"/>
  <c r="V468" i="1"/>
  <c r="U468" i="1"/>
  <c r="W152" i="1"/>
  <c r="V152" i="1"/>
  <c r="U152" i="1"/>
  <c r="W300" i="1"/>
  <c r="V300" i="1"/>
  <c r="U300" i="1"/>
  <c r="W287" i="1"/>
  <c r="V287" i="1"/>
  <c r="U287" i="1"/>
  <c r="W40" i="1"/>
  <c r="V40" i="1"/>
  <c r="U40" i="1"/>
  <c r="W381" i="1"/>
  <c r="V381" i="1"/>
  <c r="U381" i="1"/>
  <c r="W450" i="1"/>
  <c r="V450" i="1"/>
  <c r="U450" i="1"/>
  <c r="W124" i="1"/>
  <c r="V124" i="1"/>
  <c r="U124" i="1"/>
  <c r="W453" i="1"/>
  <c r="V453" i="1"/>
  <c r="U453" i="1"/>
  <c r="W39" i="1"/>
  <c r="V39" i="1"/>
  <c r="U39" i="1"/>
  <c r="W440" i="1"/>
  <c r="V440" i="1"/>
  <c r="U440" i="1"/>
  <c r="W672" i="1"/>
  <c r="V672" i="1"/>
  <c r="U672" i="1"/>
  <c r="W343" i="1"/>
  <c r="V343" i="1"/>
  <c r="U343" i="1"/>
  <c r="W612" i="1"/>
  <c r="V612" i="1"/>
  <c r="U612" i="1"/>
  <c r="W687" i="1"/>
  <c r="V687" i="1"/>
  <c r="U687" i="1"/>
  <c r="W613" i="1"/>
  <c r="V613" i="1"/>
  <c r="U613" i="1"/>
  <c r="W246" i="1"/>
  <c r="V246" i="1"/>
  <c r="U246" i="1"/>
  <c r="W127" i="1"/>
  <c r="V127" i="1"/>
  <c r="U127" i="1"/>
  <c r="W315" i="1"/>
  <c r="V315" i="1"/>
  <c r="U315" i="1"/>
  <c r="W282" i="1"/>
  <c r="V282" i="1"/>
  <c r="U282" i="1"/>
  <c r="W679" i="1"/>
  <c r="V679" i="1"/>
  <c r="U679" i="1"/>
  <c r="W506" i="1"/>
  <c r="V506" i="1"/>
  <c r="U506" i="1"/>
  <c r="W114" i="1"/>
  <c r="V114" i="1"/>
  <c r="U114" i="1"/>
  <c r="W156" i="1"/>
  <c r="V156" i="1"/>
  <c r="U156" i="1"/>
  <c r="W293" i="1"/>
  <c r="V293" i="1"/>
  <c r="U293" i="1"/>
  <c r="W631" i="1"/>
  <c r="V631" i="1"/>
  <c r="U631" i="1"/>
  <c r="W540" i="1"/>
  <c r="V540" i="1"/>
  <c r="U540" i="1"/>
  <c r="W395" i="1"/>
  <c r="V395" i="1"/>
  <c r="U395" i="1"/>
  <c r="W522" i="1"/>
  <c r="V522" i="1"/>
  <c r="U522" i="1"/>
  <c r="W318" i="1"/>
  <c r="V318" i="1"/>
  <c r="U318" i="1"/>
  <c r="W284" i="1"/>
  <c r="V284" i="1"/>
  <c r="U284" i="1"/>
  <c r="W532" i="1"/>
  <c r="V532" i="1"/>
  <c r="U532" i="1"/>
  <c r="W316" i="1"/>
  <c r="V316" i="1"/>
  <c r="U316" i="1"/>
  <c r="W673" i="1"/>
  <c r="V673" i="1"/>
  <c r="U673" i="1"/>
  <c r="W258" i="1"/>
  <c r="V258" i="1"/>
  <c r="U258" i="1"/>
  <c r="W637" i="1"/>
  <c r="V637" i="1"/>
  <c r="U637" i="1"/>
  <c r="W604" i="1"/>
  <c r="V604" i="1"/>
  <c r="U604" i="1"/>
  <c r="W504" i="1"/>
  <c r="V504" i="1"/>
  <c r="U504" i="1"/>
  <c r="W95" i="1"/>
  <c r="V95" i="1"/>
  <c r="U95" i="1"/>
  <c r="W581" i="1"/>
  <c r="V581" i="1"/>
  <c r="U581" i="1"/>
  <c r="W225" i="1"/>
  <c r="V225" i="1"/>
  <c r="U225" i="1"/>
  <c r="W154" i="1"/>
  <c r="V154" i="1"/>
  <c r="U154" i="1"/>
  <c r="W359" i="1"/>
  <c r="V359" i="1"/>
  <c r="U359" i="1"/>
  <c r="W239" i="1"/>
  <c r="V239" i="1"/>
  <c r="U239" i="1"/>
  <c r="W397" i="1"/>
  <c r="V397" i="1"/>
  <c r="U397" i="1"/>
  <c r="W174" i="1"/>
  <c r="V174" i="1"/>
  <c r="U174" i="1"/>
  <c r="W627" i="1"/>
  <c r="V627" i="1"/>
  <c r="U627" i="1"/>
  <c r="W591" i="1"/>
  <c r="V591" i="1"/>
  <c r="U591" i="1"/>
  <c r="W551" i="1"/>
  <c r="V551" i="1"/>
  <c r="U551" i="1"/>
  <c r="W495" i="1"/>
  <c r="V495" i="1"/>
  <c r="U495" i="1"/>
  <c r="W70" i="1"/>
  <c r="V70" i="1"/>
  <c r="U70" i="1"/>
  <c r="W529" i="1"/>
  <c r="V529" i="1"/>
  <c r="U529" i="1"/>
  <c r="W126" i="1"/>
  <c r="V126" i="1"/>
  <c r="U126" i="1"/>
  <c r="W426" i="1"/>
  <c r="V426" i="1"/>
  <c r="U426" i="1"/>
  <c r="W350" i="1"/>
  <c r="V350" i="1"/>
  <c r="U350" i="1"/>
  <c r="W34" i="1"/>
  <c r="V34" i="1"/>
  <c r="U34" i="1"/>
  <c r="W422" i="1"/>
  <c r="V422" i="1"/>
  <c r="U422" i="1"/>
  <c r="W474" i="1"/>
  <c r="V474" i="1"/>
  <c r="U474" i="1"/>
  <c r="W401" i="1"/>
  <c r="V401" i="1"/>
  <c r="U401" i="1"/>
  <c r="W603" i="1"/>
  <c r="V603" i="1"/>
  <c r="U603" i="1"/>
  <c r="W172" i="1"/>
  <c r="V172" i="1"/>
  <c r="U172" i="1"/>
  <c r="W285" i="1"/>
  <c r="V285" i="1"/>
  <c r="U285" i="1"/>
  <c r="W678" i="1"/>
  <c r="V678" i="1"/>
  <c r="U678" i="1"/>
  <c r="W640" i="1"/>
  <c r="V640" i="1"/>
  <c r="U640" i="1"/>
  <c r="W165" i="1"/>
  <c r="V165" i="1"/>
  <c r="U165" i="1"/>
  <c r="W208" i="1"/>
  <c r="V208" i="1"/>
  <c r="U208" i="1"/>
  <c r="W304" i="1"/>
  <c r="V304" i="1"/>
  <c r="U304" i="1"/>
  <c r="W30" i="1"/>
  <c r="V30" i="1"/>
  <c r="U30" i="1"/>
  <c r="W599" i="1"/>
  <c r="V599" i="1"/>
  <c r="U599" i="1"/>
  <c r="W339" i="1"/>
  <c r="V339" i="1"/>
  <c r="U339" i="1"/>
  <c r="W654" i="1"/>
  <c r="V654" i="1"/>
  <c r="U654" i="1"/>
  <c r="W103" i="1"/>
  <c r="V103" i="1"/>
  <c r="U103" i="1"/>
  <c r="W58" i="1"/>
  <c r="V58" i="1"/>
  <c r="U58" i="1"/>
  <c r="W494" i="1"/>
  <c r="V494" i="1"/>
  <c r="U494" i="1"/>
  <c r="W614" i="1"/>
  <c r="V614" i="1"/>
  <c r="U614" i="1"/>
  <c r="W319" i="1"/>
  <c r="V319" i="1"/>
  <c r="U319" i="1"/>
  <c r="W457" i="1"/>
  <c r="V457" i="1"/>
  <c r="U457" i="1"/>
  <c r="W306" i="1"/>
  <c r="V306" i="1"/>
  <c r="U306" i="1"/>
  <c r="W125" i="1"/>
  <c r="V125" i="1"/>
  <c r="U125" i="1"/>
  <c r="W29" i="1"/>
  <c r="V29" i="1"/>
  <c r="U29" i="1"/>
  <c r="W524" i="1"/>
  <c r="V524" i="1"/>
  <c r="U524" i="1"/>
  <c r="W610" i="1"/>
  <c r="V610" i="1"/>
  <c r="U610" i="1"/>
  <c r="W222" i="1"/>
  <c r="V222" i="1"/>
  <c r="U222" i="1"/>
  <c r="W48" i="1"/>
  <c r="V48" i="1"/>
  <c r="U48" i="1"/>
  <c r="W510" i="1"/>
  <c r="V510" i="1"/>
  <c r="U510" i="1"/>
  <c r="W140" i="1"/>
  <c r="V140" i="1"/>
  <c r="U140" i="1"/>
  <c r="W481" i="1"/>
  <c r="V481" i="1"/>
  <c r="U481" i="1"/>
  <c r="W271" i="1"/>
  <c r="V271" i="1"/>
  <c r="U271" i="1"/>
  <c r="W392" i="1"/>
  <c r="V392" i="1"/>
  <c r="U392" i="1"/>
  <c r="W82" i="1"/>
  <c r="V82" i="1"/>
  <c r="U82" i="1"/>
  <c r="W536" i="1"/>
  <c r="V536" i="1"/>
  <c r="U536" i="1"/>
  <c r="W379" i="1"/>
  <c r="V379" i="1"/>
  <c r="U379" i="1"/>
  <c r="W301" i="1"/>
  <c r="V301" i="1"/>
  <c r="U301" i="1"/>
  <c r="W594" i="1"/>
  <c r="V594" i="1"/>
  <c r="U594" i="1"/>
  <c r="W361" i="1"/>
  <c r="V361" i="1"/>
  <c r="U361" i="1"/>
  <c r="W204" i="1"/>
  <c r="V204" i="1"/>
  <c r="U204" i="1"/>
  <c r="W621" i="1"/>
  <c r="V621" i="1"/>
  <c r="U621" i="1"/>
  <c r="W517" i="1"/>
  <c r="V517" i="1"/>
  <c r="U517" i="1"/>
  <c r="W226" i="1"/>
  <c r="V226" i="1"/>
  <c r="U226" i="1"/>
  <c r="W574" i="1"/>
  <c r="V574" i="1"/>
  <c r="U574" i="1"/>
  <c r="W101" i="1"/>
  <c r="V101" i="1"/>
  <c r="U101" i="1"/>
  <c r="W183" i="1"/>
  <c r="V183" i="1"/>
  <c r="U183" i="1"/>
  <c r="W17" i="1"/>
  <c r="V17" i="1"/>
  <c r="U17" i="1"/>
  <c r="W89" i="1"/>
  <c r="V89" i="1"/>
  <c r="U89" i="1"/>
  <c r="W35" i="1"/>
  <c r="V35" i="1"/>
  <c r="U35" i="1"/>
  <c r="W311" i="1"/>
  <c r="V311" i="1"/>
  <c r="U311" i="1"/>
  <c r="W469" i="1"/>
  <c r="V469" i="1"/>
  <c r="U469" i="1"/>
  <c r="W351" i="1"/>
  <c r="V351" i="1"/>
  <c r="U351" i="1"/>
  <c r="W507" i="1"/>
  <c r="V507" i="1"/>
  <c r="U507" i="1"/>
  <c r="W385" i="1"/>
  <c r="V385" i="1"/>
  <c r="U385" i="1"/>
  <c r="W209" i="1"/>
  <c r="V209" i="1"/>
  <c r="U209" i="1"/>
  <c r="W188" i="1"/>
  <c r="V188" i="1"/>
  <c r="U188" i="1"/>
  <c r="W191" i="1"/>
  <c r="V191" i="1"/>
  <c r="U191" i="1"/>
  <c r="W421" i="1"/>
  <c r="V421" i="1"/>
  <c r="U421" i="1"/>
  <c r="W562" i="1"/>
  <c r="V562" i="1"/>
  <c r="U562" i="1"/>
  <c r="W267" i="1"/>
  <c r="V267" i="1"/>
  <c r="U267" i="1"/>
  <c r="W449" i="1"/>
  <c r="V449" i="1"/>
  <c r="U449" i="1"/>
  <c r="W283" i="1"/>
  <c r="V283" i="1"/>
  <c r="U283" i="1"/>
  <c r="W518" i="1"/>
  <c r="V518" i="1"/>
  <c r="U518" i="1"/>
  <c r="W585" i="1"/>
  <c r="V585" i="1"/>
  <c r="U585" i="1"/>
  <c r="W399" i="1"/>
  <c r="V399" i="1"/>
  <c r="U399" i="1"/>
  <c r="W595" i="1"/>
  <c r="V595" i="1"/>
  <c r="U595" i="1"/>
  <c r="W543" i="1"/>
  <c r="V543" i="1"/>
  <c r="U543" i="1"/>
  <c r="W618" i="1"/>
  <c r="V618" i="1"/>
  <c r="U618" i="1"/>
  <c r="W336" i="1"/>
  <c r="V336" i="1"/>
  <c r="U336" i="1"/>
  <c r="W648" i="1"/>
  <c r="V648" i="1"/>
  <c r="U648" i="1"/>
  <c r="W684" i="1"/>
  <c r="V684" i="1"/>
  <c r="U684" i="1"/>
  <c r="W563" i="1"/>
  <c r="V563" i="1"/>
  <c r="U563" i="1"/>
  <c r="W73" i="1"/>
  <c r="V73" i="1"/>
  <c r="U73" i="1"/>
  <c r="W454" i="1"/>
  <c r="V454" i="1"/>
  <c r="U454" i="1"/>
  <c r="W105" i="1"/>
  <c r="V105" i="1"/>
  <c r="U105" i="1"/>
  <c r="W349" i="1"/>
  <c r="V349" i="1"/>
  <c r="U349" i="1"/>
  <c r="W54" i="1"/>
  <c r="V54" i="1"/>
  <c r="U54" i="1"/>
  <c r="W32" i="1"/>
  <c r="V32" i="1"/>
  <c r="U32" i="1"/>
  <c r="W20" i="1"/>
  <c r="V20" i="1"/>
  <c r="U20" i="1"/>
  <c r="W238" i="1"/>
  <c r="V238" i="1"/>
  <c r="U238" i="1"/>
  <c r="W564" i="1"/>
  <c r="V564" i="1"/>
  <c r="U564" i="1"/>
  <c r="W24" i="1"/>
  <c r="V24" i="1"/>
  <c r="U24" i="1"/>
  <c r="W74" i="1"/>
  <c r="V74" i="1"/>
  <c r="U74" i="1"/>
  <c r="W525" i="1"/>
  <c r="V525" i="1"/>
  <c r="U525" i="1"/>
  <c r="W651" i="1"/>
  <c r="V651" i="1"/>
  <c r="U651" i="1"/>
  <c r="W61" i="1"/>
  <c r="V61" i="1"/>
  <c r="U61" i="1"/>
  <c r="W340" i="1"/>
  <c r="V340" i="1"/>
  <c r="U340" i="1"/>
  <c r="W135" i="1"/>
  <c r="V135" i="1"/>
  <c r="U135" i="1"/>
  <c r="W21" i="1"/>
  <c r="V21" i="1"/>
  <c r="U21" i="1"/>
  <c r="W374" i="1"/>
  <c r="V374" i="1"/>
  <c r="U374" i="1"/>
  <c r="W519" i="1"/>
  <c r="V519" i="1"/>
  <c r="U519" i="1"/>
  <c r="W520" i="1"/>
  <c r="V520" i="1"/>
  <c r="U520" i="1"/>
  <c r="W655" i="1"/>
  <c r="V655" i="1"/>
  <c r="U655" i="1"/>
  <c r="W480" i="1"/>
  <c r="V480" i="1"/>
  <c r="U480" i="1"/>
  <c r="W477" i="1"/>
  <c r="V477" i="1"/>
  <c r="U477" i="1"/>
  <c r="W88" i="1"/>
  <c r="V88" i="1"/>
  <c r="U88" i="1"/>
  <c r="W664" i="1"/>
  <c r="V664" i="1"/>
  <c r="U664" i="1"/>
  <c r="W104" i="1"/>
  <c r="V104" i="1"/>
  <c r="U104" i="1"/>
  <c r="W365" i="1"/>
  <c r="V365" i="1"/>
  <c r="U365" i="1"/>
  <c r="W546" i="1"/>
  <c r="V546" i="1"/>
  <c r="U546" i="1"/>
  <c r="W47" i="1"/>
  <c r="V47" i="1"/>
  <c r="U47" i="1"/>
  <c r="W53" i="1"/>
  <c r="V53" i="1"/>
  <c r="U53" i="1"/>
  <c r="W644" i="1"/>
  <c r="V644" i="1"/>
  <c r="U644" i="1"/>
  <c r="W491" i="1"/>
  <c r="V491" i="1"/>
  <c r="U491" i="1"/>
  <c r="W632" i="1"/>
  <c r="V632" i="1"/>
  <c r="U632" i="1"/>
  <c r="W224" i="1"/>
  <c r="V224" i="1"/>
  <c r="U224" i="1"/>
  <c r="W635" i="1"/>
  <c r="V635" i="1"/>
  <c r="U635" i="1"/>
  <c r="W171" i="1"/>
  <c r="V171" i="1"/>
  <c r="U171" i="1"/>
  <c r="W163" i="1"/>
  <c r="V163" i="1"/>
  <c r="U163" i="1"/>
  <c r="W68" i="1"/>
  <c r="V68" i="1"/>
  <c r="U68" i="1"/>
  <c r="W312" i="1"/>
  <c r="V312" i="1"/>
  <c r="U312" i="1"/>
  <c r="W466" i="1"/>
  <c r="V466" i="1"/>
  <c r="U466" i="1"/>
  <c r="W329" i="1"/>
  <c r="V329" i="1"/>
  <c r="U329" i="1"/>
  <c r="W414" i="1"/>
  <c r="V414" i="1"/>
  <c r="U414" i="1"/>
  <c r="W534" i="1"/>
  <c r="V534" i="1"/>
  <c r="U534" i="1"/>
  <c r="W137" i="1"/>
  <c r="V137" i="1"/>
  <c r="U137" i="1"/>
  <c r="W303" i="1"/>
  <c r="V303" i="1"/>
  <c r="U303" i="1"/>
  <c r="W669" i="1"/>
  <c r="V669" i="1"/>
  <c r="U669" i="1"/>
  <c r="W240" i="1"/>
  <c r="V240" i="1"/>
  <c r="U240" i="1"/>
  <c r="W652" i="1"/>
  <c r="V652" i="1"/>
  <c r="U652" i="1"/>
  <c r="W265" i="1"/>
  <c r="V265" i="1"/>
  <c r="U265" i="1"/>
  <c r="W43" i="1"/>
  <c r="V43" i="1"/>
  <c r="U43" i="1"/>
  <c r="W260" i="1"/>
  <c r="V260" i="1"/>
  <c r="U260" i="1"/>
  <c r="W23" i="1"/>
  <c r="V23" i="1"/>
  <c r="U23" i="1"/>
  <c r="W464" i="1"/>
  <c r="V464" i="1"/>
  <c r="U464" i="1"/>
  <c r="W200" i="1"/>
  <c r="V200" i="1"/>
  <c r="U200" i="1"/>
  <c r="W158" i="1"/>
  <c r="V158" i="1"/>
  <c r="U158" i="1"/>
  <c r="W550" i="1"/>
  <c r="V550" i="1"/>
  <c r="U550" i="1"/>
  <c r="W445" i="1"/>
  <c r="V445" i="1"/>
  <c r="U445" i="1"/>
  <c r="W583" i="1"/>
  <c r="V583" i="1"/>
  <c r="U583" i="1"/>
  <c r="W109" i="1"/>
  <c r="V109" i="1"/>
  <c r="U109" i="1"/>
  <c r="W676" i="1"/>
  <c r="V676" i="1"/>
  <c r="U676" i="1"/>
  <c r="W141" i="1"/>
  <c r="V141" i="1"/>
  <c r="U141" i="1"/>
  <c r="W146" i="1"/>
  <c r="V146" i="1"/>
  <c r="U146" i="1"/>
  <c r="W419" i="1"/>
  <c r="V419" i="1"/>
  <c r="U419" i="1"/>
  <c r="W555" i="1"/>
  <c r="V555" i="1"/>
  <c r="U555" i="1"/>
  <c r="W582" i="1"/>
  <c r="V582" i="1"/>
  <c r="U582" i="1"/>
  <c r="W244" i="1"/>
  <c r="V244" i="1"/>
  <c r="U244" i="1"/>
  <c r="W278" i="1"/>
  <c r="V278" i="1"/>
  <c r="U278" i="1"/>
  <c r="W427" i="1"/>
  <c r="V427" i="1"/>
  <c r="U427" i="1"/>
  <c r="W662" i="1"/>
  <c r="V662" i="1"/>
  <c r="U662" i="1"/>
  <c r="W143" i="1"/>
  <c r="V143" i="1"/>
  <c r="U143" i="1"/>
  <c r="W272" i="1"/>
  <c r="V272" i="1"/>
  <c r="U272" i="1"/>
  <c r="W521" i="1"/>
  <c r="V521" i="1"/>
  <c r="U521" i="1"/>
  <c r="W186" i="1"/>
  <c r="V186" i="1"/>
  <c r="U186" i="1"/>
  <c r="W345" i="1"/>
  <c r="V345" i="1"/>
  <c r="U345" i="1"/>
  <c r="W367" i="1"/>
  <c r="V367" i="1"/>
  <c r="U367" i="1"/>
  <c r="W136" i="1"/>
  <c r="V136" i="1"/>
  <c r="U136" i="1"/>
  <c r="W363" i="1"/>
  <c r="V363" i="1"/>
  <c r="U363" i="1"/>
  <c r="W645" i="1"/>
  <c r="V645" i="1"/>
  <c r="U645" i="1"/>
  <c r="W368" i="1"/>
  <c r="V368" i="1"/>
  <c r="U368" i="1"/>
  <c r="W161" i="1"/>
  <c r="V161" i="1"/>
  <c r="U161" i="1"/>
  <c r="W502" i="1"/>
  <c r="V502" i="1"/>
  <c r="U502" i="1"/>
  <c r="W423" i="1"/>
  <c r="V423" i="1"/>
  <c r="U423" i="1"/>
  <c r="W83" i="1"/>
  <c r="V83" i="1"/>
  <c r="U83" i="1"/>
  <c r="W593" i="1"/>
  <c r="V593" i="1"/>
  <c r="U593" i="1"/>
  <c r="W14" i="1"/>
  <c r="V14" i="1"/>
  <c r="U14" i="1"/>
  <c r="W245" i="1"/>
  <c r="V245" i="1"/>
  <c r="U245" i="1"/>
  <c r="W680" i="1"/>
  <c r="V680" i="1"/>
  <c r="U680" i="1"/>
  <c r="W417" i="1"/>
  <c r="V417" i="1"/>
  <c r="U417" i="1"/>
  <c r="W335" i="1"/>
  <c r="V335" i="1"/>
  <c r="U335" i="1"/>
  <c r="W192" i="1"/>
  <c r="V192" i="1"/>
  <c r="U192" i="1"/>
  <c r="W162" i="1"/>
  <c r="V162" i="1"/>
  <c r="U162" i="1"/>
  <c r="W210" i="1"/>
  <c r="V210" i="1"/>
  <c r="U210" i="1"/>
  <c r="W234" i="1"/>
  <c r="V234" i="1"/>
  <c r="U234" i="1"/>
  <c r="W178" i="1"/>
  <c r="V178" i="1"/>
  <c r="U178" i="1"/>
  <c r="W671" i="1"/>
  <c r="V671" i="1"/>
  <c r="U671" i="1"/>
  <c r="W346" i="1"/>
  <c r="V346" i="1"/>
  <c r="U346" i="1"/>
  <c r="W396" i="1"/>
  <c r="V396" i="1"/>
  <c r="U396" i="1"/>
  <c r="W294" i="1"/>
  <c r="V294" i="1"/>
  <c r="U294" i="1"/>
  <c r="W112" i="1"/>
  <c r="V112" i="1"/>
  <c r="U112" i="1"/>
  <c r="W690" i="1"/>
  <c r="V690" i="1"/>
  <c r="U690" i="1"/>
  <c r="W166" i="1"/>
  <c r="V166" i="1"/>
  <c r="U166" i="1"/>
  <c r="W16" i="1"/>
  <c r="V16" i="1"/>
  <c r="U16" i="1"/>
  <c r="W55" i="1"/>
  <c r="V55" i="1"/>
  <c r="U55" i="1"/>
  <c r="W670" i="1"/>
  <c r="V670" i="1"/>
  <c r="U670" i="1"/>
  <c r="W478" i="1"/>
  <c r="V478" i="1"/>
  <c r="U478" i="1"/>
  <c r="W530" i="1"/>
  <c r="V530" i="1"/>
  <c r="U530" i="1"/>
  <c r="W512" i="1"/>
  <c r="V512" i="1"/>
  <c r="U512" i="1"/>
  <c r="W219" i="1"/>
  <c r="V219" i="1"/>
  <c r="U219" i="1"/>
  <c r="W620" i="1"/>
  <c r="V620" i="1"/>
  <c r="U620" i="1"/>
  <c r="W430" i="1"/>
  <c r="V430" i="1"/>
  <c r="U430" i="1"/>
  <c r="W62" i="1"/>
  <c r="V62" i="1"/>
  <c r="U62" i="1"/>
  <c r="W410" i="1"/>
  <c r="V410" i="1"/>
  <c r="U410" i="1"/>
  <c r="W488" i="1"/>
  <c r="V488" i="1"/>
  <c r="U488" i="1"/>
  <c r="W607" i="1"/>
  <c r="V607" i="1"/>
  <c r="U607" i="1"/>
  <c r="W309" i="1"/>
  <c r="V309" i="1"/>
  <c r="U309" i="1"/>
  <c r="W360" i="1"/>
  <c r="V360" i="1"/>
  <c r="U360" i="1"/>
  <c r="W18" i="1"/>
  <c r="V18" i="1"/>
  <c r="U18" i="1"/>
  <c r="W76" i="1"/>
  <c r="V76" i="1"/>
  <c r="U76" i="1"/>
  <c r="W321" i="1"/>
  <c r="V321" i="1"/>
  <c r="U321" i="1"/>
  <c r="W87" i="1"/>
  <c r="V87" i="1"/>
  <c r="U87" i="1"/>
  <c r="W657" i="1"/>
  <c r="V657" i="1"/>
  <c r="U657" i="1"/>
  <c r="W130" i="1"/>
  <c r="V130" i="1"/>
  <c r="U130" i="1"/>
  <c r="W266" i="1"/>
  <c r="V266" i="1"/>
  <c r="U266" i="1"/>
  <c r="W223" i="1"/>
  <c r="V223" i="1"/>
  <c r="U223" i="1"/>
  <c r="W179" i="1"/>
  <c r="V179" i="1"/>
  <c r="U179" i="1"/>
  <c r="W483" i="1"/>
  <c r="V483" i="1"/>
  <c r="U483" i="1"/>
  <c r="W170" i="1"/>
  <c r="V170" i="1"/>
  <c r="U170" i="1"/>
  <c r="W498" i="1"/>
  <c r="V498" i="1"/>
  <c r="U498" i="1"/>
  <c r="W190" i="1"/>
  <c r="V190" i="1"/>
  <c r="U190" i="1"/>
  <c r="W406" i="1"/>
  <c r="V406" i="1"/>
  <c r="U406" i="1"/>
  <c r="W624" i="1"/>
  <c r="V624" i="1"/>
  <c r="U624" i="1"/>
  <c r="W544" i="1"/>
  <c r="V544" i="1"/>
  <c r="U544" i="1"/>
  <c r="W688" i="1"/>
  <c r="V688" i="1"/>
  <c r="U688" i="1"/>
  <c r="W295" i="1"/>
  <c r="V295" i="1"/>
  <c r="U295" i="1"/>
  <c r="W132" i="1"/>
  <c r="V132" i="1"/>
  <c r="U132" i="1"/>
  <c r="W549" i="1"/>
  <c r="V549" i="1"/>
  <c r="U549" i="1"/>
  <c r="W100" i="1"/>
  <c r="V100" i="1"/>
  <c r="U100" i="1"/>
  <c r="W391" i="1"/>
  <c r="V391" i="1"/>
  <c r="U391" i="1"/>
  <c r="W441" i="1"/>
  <c r="V441" i="1"/>
  <c r="U441" i="1"/>
  <c r="W77" i="1"/>
  <c r="V77" i="1"/>
  <c r="U77" i="1"/>
  <c r="W230" i="1"/>
  <c r="V230" i="1"/>
  <c r="U230" i="1"/>
  <c r="W196" i="1"/>
  <c r="V196" i="1"/>
  <c r="U196" i="1"/>
  <c r="W470" i="1"/>
  <c r="V470" i="1"/>
  <c r="U470" i="1"/>
  <c r="W28" i="1"/>
  <c r="V28" i="1"/>
  <c r="U28" i="1"/>
  <c r="W446" i="1"/>
  <c r="V446" i="1"/>
  <c r="U446" i="1"/>
  <c r="W433" i="1"/>
  <c r="V433" i="1"/>
  <c r="U433" i="1"/>
  <c r="W269" i="1"/>
  <c r="V269" i="1"/>
  <c r="U269" i="1"/>
  <c r="W606" i="1"/>
  <c r="V606" i="1"/>
  <c r="U606" i="1"/>
  <c r="W389" i="1"/>
  <c r="V389" i="1"/>
  <c r="U389" i="1"/>
  <c r="W437" i="1"/>
  <c r="V437" i="1"/>
  <c r="U437" i="1"/>
  <c r="W256" i="1"/>
  <c r="V256" i="1"/>
  <c r="U256" i="1"/>
  <c r="W122" i="1"/>
  <c r="V122" i="1"/>
  <c r="U122" i="1"/>
  <c r="W341" i="1"/>
  <c r="V341" i="1"/>
  <c r="U341" i="1"/>
  <c r="W541" i="1"/>
  <c r="V541" i="1"/>
  <c r="U541" i="1"/>
  <c r="W404" i="1"/>
  <c r="V404" i="1"/>
  <c r="U404" i="1"/>
  <c r="W435" i="1"/>
  <c r="V435" i="1"/>
  <c r="U435" i="1"/>
  <c r="W409" i="1"/>
  <c r="V409" i="1"/>
  <c r="U409" i="1"/>
  <c r="W65" i="1"/>
  <c r="V65" i="1"/>
  <c r="U65" i="1"/>
  <c r="W123" i="1"/>
  <c r="V123" i="1"/>
  <c r="U123" i="1"/>
  <c r="W322" i="1"/>
  <c r="V322" i="1"/>
  <c r="U322" i="1"/>
  <c r="W96" i="1"/>
  <c r="V96" i="1"/>
  <c r="U96" i="1"/>
  <c r="W674" i="1"/>
  <c r="V674" i="1"/>
  <c r="U674" i="1"/>
  <c r="W25" i="1"/>
  <c r="V25" i="1"/>
  <c r="U25" i="1"/>
  <c r="W428" i="1"/>
  <c r="V428" i="1"/>
  <c r="U428" i="1"/>
  <c r="W159" i="1"/>
  <c r="V159" i="1"/>
  <c r="U159" i="1"/>
  <c r="W8" i="1"/>
  <c r="V8" i="1"/>
  <c r="U8" i="1"/>
  <c r="W552" i="1"/>
  <c r="V552" i="1"/>
  <c r="U552" i="1"/>
  <c r="W403" i="1"/>
  <c r="V403" i="1"/>
  <c r="U403" i="1"/>
  <c r="W110" i="1"/>
  <c r="V110" i="1"/>
  <c r="U110" i="1"/>
  <c r="W443" i="1"/>
  <c r="V443" i="1"/>
  <c r="U443" i="1"/>
  <c r="W9" i="1"/>
  <c r="V9" i="1"/>
  <c r="U9" i="1"/>
  <c r="W243" i="1"/>
  <c r="V243" i="1"/>
  <c r="U243" i="1"/>
  <c r="W203" i="1"/>
  <c r="V203" i="1"/>
  <c r="U203" i="1"/>
  <c r="W250" i="1"/>
  <c r="V250" i="1"/>
  <c r="U250" i="1"/>
  <c r="W13" i="1"/>
  <c r="V13" i="1"/>
  <c r="U13" i="1"/>
  <c r="W175" i="1"/>
  <c r="V175" i="1"/>
  <c r="U175" i="1"/>
  <c r="W511" i="1"/>
  <c r="V511" i="1"/>
  <c r="U511" i="1"/>
  <c r="W182" i="1"/>
  <c r="V182" i="1"/>
  <c r="U182" i="1"/>
  <c r="W85" i="1"/>
  <c r="V85" i="1"/>
  <c r="U85" i="1"/>
  <c r="W176" i="1"/>
  <c r="V176" i="1"/>
  <c r="U176" i="1"/>
  <c r="W675" i="1"/>
  <c r="V675" i="1"/>
  <c r="U675" i="1"/>
  <c r="W338" i="1"/>
  <c r="V338" i="1"/>
  <c r="U338" i="1"/>
  <c r="W460" i="1"/>
  <c r="V460" i="1"/>
  <c r="U460" i="1"/>
  <c r="W169" i="1"/>
  <c r="V169" i="1"/>
  <c r="U169" i="1"/>
  <c r="W576" i="1"/>
  <c r="V576" i="1"/>
  <c r="U576" i="1"/>
  <c r="W501" i="1"/>
  <c r="V501" i="1"/>
  <c r="U501" i="1"/>
  <c r="W235" i="1"/>
  <c r="V235" i="1"/>
  <c r="U235" i="1"/>
  <c r="W355" i="1"/>
  <c r="V355" i="1"/>
  <c r="U355" i="1"/>
  <c r="W412" i="1"/>
  <c r="V412" i="1"/>
  <c r="U412" i="1"/>
  <c r="W241" i="1"/>
  <c r="V241" i="1"/>
  <c r="U241" i="1"/>
  <c r="W157" i="1"/>
  <c r="V157" i="1"/>
  <c r="U157" i="1"/>
  <c r="W407" i="1"/>
  <c r="V407" i="1"/>
  <c r="U407" i="1"/>
  <c r="W233" i="1"/>
  <c r="V233" i="1"/>
  <c r="U233" i="1"/>
  <c r="W666" i="1"/>
  <c r="V666" i="1"/>
  <c r="U666" i="1"/>
  <c r="W575" i="1"/>
  <c r="V575" i="1"/>
  <c r="U575" i="1"/>
  <c r="W331" i="1"/>
  <c r="V331" i="1"/>
  <c r="U331" i="1"/>
  <c r="W535" i="1"/>
  <c r="V535" i="1"/>
  <c r="U535" i="1"/>
  <c r="W663" i="1"/>
  <c r="V663" i="1"/>
  <c r="U663" i="1"/>
  <c r="W416" i="1"/>
  <c r="V416" i="1"/>
  <c r="U416" i="1"/>
  <c r="W221" i="1"/>
  <c r="V221" i="1"/>
  <c r="U221" i="1"/>
  <c r="W263" i="1"/>
  <c r="V263" i="1"/>
  <c r="U263" i="1"/>
  <c r="W46" i="1"/>
  <c r="V46" i="1"/>
  <c r="U46" i="1"/>
  <c r="W26" i="1"/>
  <c r="V26" i="1"/>
  <c r="U26" i="1"/>
  <c r="W486" i="1"/>
  <c r="V486" i="1"/>
  <c r="U486" i="1"/>
  <c r="W545" i="1"/>
  <c r="V545" i="1"/>
  <c r="U545" i="1"/>
  <c r="W626" i="1"/>
  <c r="V626" i="1"/>
  <c r="U626" i="1"/>
  <c r="W587" i="1"/>
  <c r="V587" i="1"/>
  <c r="U587" i="1"/>
  <c r="W588" i="1"/>
  <c r="V588" i="1"/>
  <c r="U588" i="1"/>
  <c r="W145" i="1"/>
  <c r="V145" i="1"/>
  <c r="U145" i="1"/>
  <c r="W289" i="1"/>
  <c r="V289" i="1"/>
  <c r="U289" i="1"/>
  <c r="W150" i="1"/>
  <c r="V150" i="1"/>
  <c r="U150" i="1"/>
  <c r="W415" i="1"/>
  <c r="V415" i="1"/>
  <c r="U415" i="1"/>
  <c r="W94" i="1"/>
  <c r="V94" i="1"/>
  <c r="U94" i="1"/>
  <c r="W69" i="1"/>
  <c r="V69" i="1"/>
  <c r="U69" i="1"/>
  <c r="W677" i="1"/>
  <c r="V677" i="1"/>
  <c r="U677" i="1"/>
  <c r="W411" i="1"/>
  <c r="V411" i="1"/>
  <c r="U411" i="1"/>
  <c r="W106" i="1"/>
  <c r="V106" i="1"/>
  <c r="U106" i="1"/>
  <c r="W661" i="1"/>
  <c r="V661" i="1"/>
  <c r="U661" i="1"/>
  <c r="W378" i="1"/>
  <c r="V378" i="1"/>
  <c r="U378" i="1"/>
  <c r="W160" i="1"/>
  <c r="V160" i="1"/>
  <c r="U160" i="1"/>
  <c r="W561" i="1"/>
  <c r="V561" i="1"/>
  <c r="U561" i="1"/>
  <c r="W184" i="1"/>
  <c r="V184" i="1"/>
  <c r="U184" i="1"/>
  <c r="W291" i="1"/>
  <c r="V291" i="1"/>
  <c r="U291" i="1"/>
  <c r="W342" i="1"/>
  <c r="V342" i="1"/>
  <c r="U342" i="1"/>
  <c r="W559" i="1"/>
  <c r="V559" i="1"/>
  <c r="U559" i="1"/>
  <c r="W198" i="1"/>
  <c r="V198" i="1"/>
  <c r="U198" i="1"/>
  <c r="W328" i="1"/>
  <c r="V328" i="1"/>
  <c r="U328" i="1"/>
  <c r="W268" i="1"/>
  <c r="V268" i="1"/>
  <c r="U268" i="1"/>
  <c r="W131" i="1"/>
  <c r="V131" i="1"/>
  <c r="U131" i="1"/>
  <c r="W81" i="1"/>
  <c r="V81" i="1"/>
  <c r="U81" i="1"/>
  <c r="W611" i="1"/>
  <c r="V611" i="1"/>
  <c r="U611" i="1"/>
  <c r="W72" i="1"/>
  <c r="V72" i="1"/>
  <c r="U72" i="1"/>
  <c r="W147" i="1"/>
  <c r="V147" i="1"/>
  <c r="U147" i="1"/>
  <c r="W485" i="1"/>
  <c r="V485" i="1"/>
  <c r="U485" i="1"/>
  <c r="W11" i="1"/>
  <c r="V11" i="1"/>
  <c r="U11" i="1"/>
  <c r="W382" i="1"/>
  <c r="V382" i="1"/>
  <c r="U382" i="1"/>
  <c r="W313" i="1"/>
  <c r="V313" i="1"/>
  <c r="U313" i="1"/>
  <c r="W515" i="1"/>
  <c r="V515" i="1"/>
  <c r="U515" i="1"/>
  <c r="W207" i="1"/>
  <c r="V207" i="1"/>
  <c r="U207" i="1"/>
  <c r="W248" i="1"/>
  <c r="V248" i="1"/>
  <c r="U248" i="1"/>
  <c r="W685" i="1"/>
  <c r="V685" i="1"/>
  <c r="U685" i="1"/>
  <c r="W434" i="1"/>
  <c r="V434" i="1"/>
  <c r="U434" i="1"/>
  <c r="W211" i="1"/>
  <c r="V211" i="1"/>
  <c r="U211" i="1"/>
  <c r="W692" i="1"/>
  <c r="V692" i="1"/>
  <c r="U692" i="1"/>
  <c r="W444" i="1"/>
  <c r="V444" i="1"/>
  <c r="U444" i="1"/>
  <c r="W119" i="1"/>
  <c r="V119" i="1"/>
  <c r="U119" i="1"/>
  <c r="W259" i="1"/>
  <c r="V259" i="1"/>
  <c r="U259" i="1"/>
  <c r="W15" i="1"/>
  <c r="V15" i="1"/>
  <c r="U15" i="1"/>
  <c r="W393" i="1"/>
  <c r="V393" i="1"/>
  <c r="U393" i="1"/>
  <c r="W636" i="1"/>
  <c r="V636" i="1"/>
  <c r="U636" i="1"/>
  <c r="W683" i="1"/>
  <c r="V683" i="1"/>
  <c r="U683" i="1"/>
  <c r="W418" i="1"/>
  <c r="V418" i="1"/>
  <c r="U418" i="1"/>
  <c r="W111" i="1"/>
  <c r="V111" i="1"/>
  <c r="U111" i="1"/>
  <c r="W568" i="1"/>
  <c r="V568" i="1"/>
  <c r="U568" i="1"/>
  <c r="W133" i="1"/>
  <c r="V133" i="1"/>
  <c r="U133" i="1"/>
  <c r="W134" i="1"/>
  <c r="V134" i="1"/>
  <c r="U134" i="1"/>
  <c r="W305" i="1"/>
  <c r="V305" i="1"/>
  <c r="U305" i="1"/>
  <c r="W598" i="1"/>
  <c r="V598" i="1"/>
  <c r="U598" i="1"/>
  <c r="W320" i="1"/>
  <c r="V320" i="1"/>
  <c r="U320" i="1"/>
  <c r="W394" i="1"/>
  <c r="V394" i="1"/>
  <c r="U394" i="1"/>
  <c r="W493" i="1"/>
  <c r="V493" i="1"/>
  <c r="U493" i="1"/>
  <c r="W377" i="1"/>
  <c r="V377" i="1"/>
  <c r="U377" i="1"/>
  <c r="W199" i="1"/>
  <c r="V199" i="1"/>
  <c r="U199" i="1"/>
  <c r="W281" i="1"/>
  <c r="V281" i="1"/>
  <c r="U281" i="1"/>
  <c r="W45" i="1"/>
  <c r="V45" i="1"/>
  <c r="U45" i="1"/>
  <c r="W376" i="1"/>
  <c r="V376" i="1"/>
  <c r="U376" i="1"/>
  <c r="W214" i="1"/>
  <c r="V214" i="1"/>
  <c r="U214" i="1"/>
  <c r="W60" i="1"/>
  <c r="V60" i="1"/>
  <c r="U60" i="1"/>
  <c r="W352" i="1"/>
  <c r="V352" i="1"/>
  <c r="U352" i="1"/>
  <c r="W173" i="1"/>
  <c r="V173" i="1"/>
  <c r="U173" i="1"/>
  <c r="W653" i="1"/>
  <c r="V653" i="1"/>
  <c r="U653" i="1"/>
  <c r="W290" i="1"/>
  <c r="V290" i="1"/>
  <c r="U290" i="1"/>
  <c r="W660" i="1"/>
  <c r="V660" i="1"/>
  <c r="U660" i="1"/>
  <c r="W116" i="1"/>
  <c r="V116" i="1"/>
  <c r="U116" i="1"/>
  <c r="W12" i="1"/>
  <c r="V12" i="1"/>
  <c r="U12" i="1"/>
  <c r="W499" i="1"/>
  <c r="V499" i="1"/>
  <c r="U499" i="1"/>
  <c r="W237" i="1"/>
  <c r="V237" i="1"/>
  <c r="U237" i="1"/>
  <c r="W570" i="1"/>
  <c r="V570" i="1"/>
  <c r="U570" i="1"/>
  <c r="W608" i="1"/>
  <c r="V608" i="1"/>
  <c r="U608" i="1"/>
  <c r="W323" i="1"/>
  <c r="V323" i="1"/>
  <c r="U323" i="1"/>
  <c r="W458" i="1"/>
  <c r="V458" i="1"/>
  <c r="U458" i="1"/>
  <c r="W36" i="1"/>
  <c r="V36" i="1"/>
  <c r="U36" i="1"/>
  <c r="W75" i="1"/>
  <c r="V75" i="1"/>
  <c r="U75" i="1"/>
  <c r="W482" i="1"/>
  <c r="V482" i="1"/>
  <c r="U482" i="1"/>
  <c r="W463" i="1"/>
  <c r="V463" i="1"/>
  <c r="U463" i="1"/>
  <c r="W597" i="1"/>
  <c r="V597" i="1"/>
  <c r="U597" i="1"/>
  <c r="W314" i="1"/>
  <c r="V314" i="1"/>
  <c r="U314" i="1"/>
  <c r="W298" i="1"/>
  <c r="V298" i="1"/>
  <c r="U298" i="1"/>
  <c r="W461" i="1"/>
  <c r="V461" i="1"/>
  <c r="U461" i="1"/>
  <c r="W615" i="1"/>
  <c r="V615" i="1"/>
  <c r="U615" i="1"/>
  <c r="W375" i="1"/>
  <c r="V375" i="1"/>
  <c r="U375" i="1"/>
  <c r="W386" i="1"/>
  <c r="V386" i="1"/>
  <c r="U386" i="1"/>
  <c r="W439" i="1"/>
  <c r="V439" i="1"/>
  <c r="U439" i="1"/>
  <c r="W475" i="1"/>
  <c r="V475" i="1"/>
  <c r="U475" i="1"/>
  <c r="W220" i="1"/>
  <c r="V220" i="1"/>
  <c r="U220" i="1"/>
  <c r="W217" i="1"/>
  <c r="V217" i="1"/>
  <c r="U217" i="1"/>
  <c r="W380" i="1"/>
  <c r="V380" i="1"/>
  <c r="U380" i="1"/>
  <c r="W41" i="1"/>
  <c r="V41" i="1"/>
  <c r="U41" i="1"/>
  <c r="W347" i="1"/>
  <c r="V347" i="1"/>
  <c r="U347" i="1"/>
  <c r="W164" i="1"/>
  <c r="V164" i="1"/>
  <c r="U164" i="1"/>
  <c r="W168" i="1"/>
  <c r="V168" i="1"/>
  <c r="U168" i="1"/>
  <c r="W372" i="1"/>
  <c r="V372" i="1"/>
  <c r="U372" i="1"/>
  <c r="W115" i="1"/>
  <c r="V115" i="1"/>
  <c r="U115" i="1"/>
  <c r="W57" i="1"/>
  <c r="V57" i="1"/>
  <c r="U57" i="1"/>
  <c r="W557" i="1"/>
  <c r="V557" i="1"/>
  <c r="U557" i="1"/>
  <c r="W229" i="1"/>
  <c r="V229" i="1"/>
  <c r="U229" i="1"/>
  <c r="W691" i="1"/>
  <c r="V691" i="1"/>
  <c r="U691" i="1"/>
  <c r="W558" i="1"/>
  <c r="V558" i="1"/>
  <c r="U558" i="1"/>
  <c r="W643" i="1"/>
  <c r="V643" i="1"/>
  <c r="U643" i="1"/>
  <c r="W117" i="1"/>
  <c r="V117" i="1"/>
  <c r="U117" i="1"/>
  <c r="W589" i="1"/>
  <c r="V589" i="1"/>
  <c r="U589" i="1"/>
  <c r="W429" i="1"/>
  <c r="V429" i="1"/>
  <c r="U429" i="1"/>
  <c r="W473" i="1"/>
  <c r="V473" i="1"/>
  <c r="U473" i="1"/>
  <c r="W98" i="1"/>
  <c r="V98" i="1"/>
  <c r="U98" i="1"/>
  <c r="W425" i="1"/>
  <c r="V425" i="1"/>
  <c r="U425" i="1"/>
  <c r="W616" i="1"/>
  <c r="V616" i="1"/>
  <c r="U616" i="1"/>
  <c r="W634" i="1"/>
  <c r="V634" i="1"/>
  <c r="U634" i="1"/>
  <c r="W71" i="1"/>
  <c r="V71" i="1"/>
  <c r="U71" i="1"/>
  <c r="W22" i="1"/>
  <c r="V22" i="1"/>
  <c r="U22" i="1"/>
  <c r="W388" i="1"/>
  <c r="V388" i="1"/>
  <c r="U388" i="1"/>
  <c r="W185" i="1"/>
  <c r="V185" i="1"/>
  <c r="U185" i="1"/>
  <c r="W623" i="1"/>
  <c r="V623" i="1"/>
  <c r="U623" i="1"/>
  <c r="W398" i="1"/>
  <c r="V398" i="1"/>
  <c r="U398" i="1"/>
  <c r="W330" i="1"/>
  <c r="V330" i="1"/>
  <c r="U330" i="1"/>
  <c r="W236" i="1"/>
  <c r="V236" i="1"/>
  <c r="U236" i="1"/>
  <c r="W292" i="1"/>
  <c r="V292" i="1"/>
  <c r="U292" i="1"/>
  <c r="W50" i="1"/>
  <c r="V50" i="1"/>
  <c r="U50" i="1"/>
  <c r="W78" i="1"/>
  <c r="V78" i="1"/>
  <c r="U78" i="1"/>
  <c r="W465" i="1"/>
  <c r="V465" i="1"/>
  <c r="U465" i="1"/>
  <c r="W542" i="1"/>
  <c r="V542" i="1"/>
  <c r="U542" i="1"/>
  <c r="W503" i="1"/>
  <c r="V503" i="1"/>
  <c r="U503" i="1"/>
  <c r="W297" i="1"/>
  <c r="V297" i="1"/>
  <c r="U297" i="1"/>
  <c r="W553" i="1"/>
  <c r="V553" i="1"/>
  <c r="U553" i="1"/>
  <c r="W231" i="1"/>
  <c r="V231" i="1"/>
  <c r="U231" i="1"/>
  <c r="W492" i="1"/>
  <c r="V492" i="1"/>
  <c r="U492" i="1"/>
  <c r="W358" i="1"/>
  <c r="V358" i="1"/>
  <c r="U358" i="1"/>
  <c r="W592" i="1"/>
  <c r="V592" i="1"/>
  <c r="U592" i="1"/>
  <c r="W686" i="1"/>
  <c r="V686" i="1"/>
  <c r="U686" i="1"/>
  <c r="W667" i="1"/>
  <c r="V667" i="1"/>
  <c r="U667" i="1"/>
  <c r="W129" i="1"/>
  <c r="V129" i="1"/>
  <c r="U129" i="1"/>
  <c r="W572" i="1"/>
  <c r="V572" i="1"/>
  <c r="U572" i="1"/>
  <c r="W344" i="1"/>
  <c r="V344" i="1"/>
  <c r="U344" i="1"/>
  <c r="W86" i="1"/>
  <c r="V86" i="1"/>
  <c r="U86" i="1"/>
  <c r="W27" i="1"/>
  <c r="V27" i="1"/>
  <c r="U27" i="1"/>
  <c r="W642" i="1"/>
  <c r="V642" i="1"/>
  <c r="U642" i="1"/>
  <c r="W167" i="1"/>
  <c r="V167" i="1"/>
  <c r="U167" i="1"/>
  <c r="W370" i="1"/>
  <c r="V370" i="1"/>
  <c r="U370" i="1"/>
  <c r="W181" i="1"/>
  <c r="V181" i="1"/>
  <c r="U181" i="1"/>
  <c r="W205" i="1"/>
  <c r="V205" i="1"/>
  <c r="U205" i="1"/>
  <c r="W67" i="1"/>
  <c r="V67" i="1"/>
  <c r="U67" i="1"/>
  <c r="W489" i="1"/>
  <c r="V489" i="1"/>
  <c r="U489" i="1"/>
  <c r="W471" i="1"/>
  <c r="V471" i="1"/>
  <c r="U471" i="1"/>
  <c r="W102" i="1"/>
  <c r="V102" i="1"/>
  <c r="U102" i="1"/>
  <c r="W310" i="1"/>
  <c r="V310" i="1"/>
  <c r="U310" i="1"/>
  <c r="W579" i="1"/>
  <c r="V579" i="1"/>
  <c r="U579" i="1"/>
  <c r="W253" i="1"/>
  <c r="V253" i="1"/>
  <c r="U253" i="1"/>
  <c r="W59" i="1"/>
  <c r="V59" i="1"/>
  <c r="U59" i="1"/>
  <c r="W357" i="1"/>
  <c r="V357" i="1"/>
  <c r="U357" i="1"/>
  <c r="W79" i="1"/>
  <c r="V79" i="1"/>
  <c r="U79" i="1"/>
  <c r="W56" i="1"/>
  <c r="V56" i="1"/>
  <c r="U56" i="1"/>
  <c r="W93" i="1"/>
  <c r="V93" i="1"/>
  <c r="U93" i="1"/>
  <c r="W242" i="1"/>
  <c r="V242" i="1"/>
  <c r="U242" i="1"/>
  <c r="W448" i="1"/>
  <c r="V448" i="1"/>
  <c r="U448" i="1"/>
  <c r="W92" i="1"/>
  <c r="V92" i="1"/>
  <c r="U92" i="1"/>
  <c r="W602" i="1"/>
  <c r="V602" i="1"/>
  <c r="U602" i="1"/>
  <c r="W280" i="1"/>
  <c r="V280" i="1"/>
  <c r="U280" i="1"/>
  <c r="W138" i="1"/>
  <c r="V138" i="1"/>
  <c r="U138" i="1"/>
  <c r="W63" i="1"/>
  <c r="V63" i="1"/>
  <c r="U63" i="1"/>
  <c r="W373" i="1"/>
  <c r="V373" i="1"/>
  <c r="U373" i="1"/>
  <c r="W227" i="1"/>
  <c r="V227" i="1"/>
  <c r="U227" i="1"/>
  <c r="W571" i="1"/>
  <c r="V571" i="1"/>
  <c r="U571" i="1"/>
  <c r="W33" i="1"/>
  <c r="V33" i="1"/>
  <c r="U33" i="1"/>
  <c r="W523" i="1"/>
  <c r="V523" i="1"/>
  <c r="U523" i="1"/>
  <c r="W262" i="1"/>
  <c r="V262" i="1"/>
  <c r="U262" i="1"/>
  <c r="W508" i="1" l="1"/>
  <c r="V508" i="1"/>
  <c r="U508" i="1"/>
</calcChain>
</file>

<file path=xl/sharedStrings.xml><?xml version="1.0" encoding="utf-8"?>
<sst xmlns="http://schemas.openxmlformats.org/spreadsheetml/2006/main" count="713" uniqueCount="711">
  <si>
    <t>Master</t>
  </si>
  <si>
    <t>Player</t>
  </si>
  <si>
    <t>SEASONS</t>
  </si>
  <si>
    <t>GP</t>
  </si>
  <si>
    <t>AB</t>
  </si>
  <si>
    <t>R</t>
  </si>
  <si>
    <t>H</t>
  </si>
  <si>
    <t>RBI</t>
  </si>
  <si>
    <t>2B</t>
  </si>
  <si>
    <t>3B</t>
  </si>
  <si>
    <t>HR</t>
  </si>
  <si>
    <t>BB</t>
  </si>
  <si>
    <t>K</t>
  </si>
  <si>
    <t>HBP</t>
  </si>
  <si>
    <t>E</t>
  </si>
  <si>
    <t>SB</t>
  </si>
  <si>
    <t>CS</t>
  </si>
  <si>
    <t>SAC B</t>
  </si>
  <si>
    <t>SAC F</t>
  </si>
  <si>
    <t>DP</t>
  </si>
  <si>
    <t>AVG</t>
  </si>
  <si>
    <t>On Base %</t>
  </si>
  <si>
    <t>Slug. %</t>
  </si>
  <si>
    <t>KEN-TON Strat Career Batter Stats</t>
  </si>
  <si>
    <t>Aoki, Nori</t>
  </si>
  <si>
    <t>Cabrera, Asdrubal</t>
  </si>
  <si>
    <t>Castillo, Welington</t>
  </si>
  <si>
    <t>Cuddyer, Michael</t>
  </si>
  <si>
    <t>Denorfia, Chris</t>
  </si>
  <si>
    <t>Donaldson, Josh</t>
  </si>
  <si>
    <t>Escobar, Alcides</t>
  </si>
  <si>
    <t>Fielder, Prince</t>
  </si>
  <si>
    <t>Freeman, Freddie</t>
  </si>
  <si>
    <t>Gentry, Craig</t>
  </si>
  <si>
    <t>Gomez, Carlos</t>
  </si>
  <si>
    <t>Heyward, Jason</t>
  </si>
  <si>
    <t>Lawrie, Brett</t>
  </si>
  <si>
    <t>Marte, Starling</t>
  </si>
  <si>
    <t>Pedroia, Dustin</t>
  </si>
  <si>
    <t>Perez, Salvador</t>
  </si>
  <si>
    <t>Rosales, Adam</t>
  </si>
  <si>
    <t>Segura, Jean</t>
  </si>
  <si>
    <t>Smith, Seth</t>
  </si>
  <si>
    <t>Avila, Alex</t>
  </si>
  <si>
    <t>Blackmon, Charlie</t>
  </si>
  <si>
    <t>Bradley Jr, Jackie</t>
  </si>
  <si>
    <t>Cabrera, Miguel</t>
  </si>
  <si>
    <t>Choo, Shin-Soo</t>
  </si>
  <si>
    <t>D'Arnaud, Travis</t>
  </si>
  <si>
    <t>Duvall, Adam</t>
  </si>
  <si>
    <t>Eaton, Adam</t>
  </si>
  <si>
    <t>Gattis, Evan</t>
  </si>
  <si>
    <t>Loney, James</t>
  </si>
  <si>
    <t>Pennington, Cliff</t>
  </si>
  <si>
    <t>Peralta, Jhonny</t>
  </si>
  <si>
    <t>Ramirez, Aramis</t>
  </si>
  <si>
    <t>Rendon, Anthony</t>
  </si>
  <si>
    <t>Santana, Carlos</t>
  </si>
  <si>
    <t>Simmons, Andrelton</t>
  </si>
  <si>
    <t>Solarte, Yangervis</t>
  </si>
  <si>
    <t>Stanton, Giancarlo</t>
  </si>
  <si>
    <t>Suzuki, Ichiro</t>
  </si>
  <si>
    <t>Utley, Chase</t>
  </si>
  <si>
    <t>Weeks, Rickie</t>
  </si>
  <si>
    <t>Yelich, Chrstian</t>
  </si>
  <si>
    <t>Butler, Billy</t>
  </si>
  <si>
    <t>Cano, Robinson</t>
  </si>
  <si>
    <t>Dyson, Jarrod</t>
  </si>
  <si>
    <t>Gonzalez, Adrian</t>
  </si>
  <si>
    <t>Gordon, Alex</t>
  </si>
  <si>
    <t>Grandal, Yasmani</t>
  </si>
  <si>
    <t>Guyer, Brandon</t>
  </si>
  <si>
    <t>Inciarte, Ender</t>
  </si>
  <si>
    <t>Infante, Omar</t>
  </si>
  <si>
    <t>La Stella, Tommy</t>
  </si>
  <si>
    <t>Longoria, Evan</t>
  </si>
  <si>
    <t>Molina, Yadier</t>
  </si>
  <si>
    <t>Pence, Hunter</t>
  </si>
  <si>
    <t>Reyes, Jose</t>
  </si>
  <si>
    <t>Rivera, Rene</t>
  </si>
  <si>
    <t>Schafer, Jordan</t>
  </si>
  <si>
    <t>Seager, Kyle</t>
  </si>
  <si>
    <t>Snider, Travis</t>
  </si>
  <si>
    <t>Solano, Donovan</t>
  </si>
  <si>
    <t>Span, Denard</t>
  </si>
  <si>
    <t>Tulowitzki, Troy</t>
  </si>
  <si>
    <t>Aviles, Mike</t>
  </si>
  <si>
    <t>Bautista, Jose</t>
  </si>
  <si>
    <t>Crawford, Brandon</t>
  </si>
  <si>
    <t>Davis, Chris</t>
  </si>
  <si>
    <t>Ellis, A.J.</t>
  </si>
  <si>
    <t>Ellsbury, Jacoby</t>
  </si>
  <si>
    <t>Encarnacion, Edwin</t>
  </si>
  <si>
    <t>Flowers, Tyler</t>
  </si>
  <si>
    <t>Gennett, Scooter</t>
  </si>
  <si>
    <t>Gonzalez, Marwin</t>
  </si>
  <si>
    <t>Harper, Bryce</t>
  </si>
  <si>
    <t>Hicks, Aaron</t>
  </si>
  <si>
    <t>Joyce, Matt</t>
  </si>
  <si>
    <t>McKenry, Michael</t>
  </si>
  <si>
    <t>Napoli, Mike</t>
  </si>
  <si>
    <t>Petit, Gregorio</t>
  </si>
  <si>
    <t>Prado, Martin</t>
  </si>
  <si>
    <t>Rizzo, Anthony</t>
  </si>
  <si>
    <t>Ruiz, Carlos</t>
  </si>
  <si>
    <t>Suzuki, Kurt</t>
  </si>
  <si>
    <t>Turner, Justin</t>
  </si>
  <si>
    <t>Upton, Justin</t>
  </si>
  <si>
    <t>Valbuena, Luis</t>
  </si>
  <si>
    <t>Zobrist, Ben</t>
  </si>
  <si>
    <t>Alvarez, Pedro</t>
  </si>
  <si>
    <t>Arcia, Oswaldo</t>
  </si>
  <si>
    <t>Aybar, Erick</t>
  </si>
  <si>
    <t>Carter, Chris</t>
  </si>
  <si>
    <t>Cespedes, Yoenis</t>
  </si>
  <si>
    <t>Cruz, Nelson</t>
  </si>
  <si>
    <t>Dickerson, Corey</t>
  </si>
  <si>
    <t>Escobar, Eduardo</t>
  </si>
  <si>
    <t>Headley, Chase</t>
  </si>
  <si>
    <t>Hundley, Nick</t>
  </si>
  <si>
    <t>Johnson, Chris</t>
  </si>
  <si>
    <t>Kinsler, Ian</t>
  </si>
  <si>
    <t>Lind, Adam</t>
  </si>
  <si>
    <t>Lucroy, Jonathan</t>
  </si>
  <si>
    <t>Morrison, Logan</t>
  </si>
  <si>
    <t>Morse, Michael</t>
  </si>
  <si>
    <t>Polanco, Gregory</t>
  </si>
  <si>
    <t>Reddick, Josh</t>
  </si>
  <si>
    <t>Rosario, Wilin</t>
  </si>
  <si>
    <t>Rutledge, Josh</t>
  </si>
  <si>
    <t>Springer, George</t>
  </si>
  <si>
    <t>Stubbs, Drew</t>
  </si>
  <si>
    <t>Trumbo, Mark</t>
  </si>
  <si>
    <t>Uribe, Juan</t>
  </si>
  <si>
    <t>Andrus, Elvis</t>
  </si>
  <si>
    <t>Arenado, Nolan</t>
  </si>
  <si>
    <t>Chisenhall, Lonnie</t>
  </si>
  <si>
    <t>Davis, Khris</t>
  </si>
  <si>
    <t>Davis, Rajai</t>
  </si>
  <si>
    <t>De Aza, Alejandro</t>
  </si>
  <si>
    <t>Dozier, Brian</t>
  </si>
  <si>
    <t>Gordon, Dee</t>
  </si>
  <si>
    <t>Hamilton, Billy</t>
  </si>
  <si>
    <t>Hosmer, Eric</t>
  </si>
  <si>
    <t>Jaso, John</t>
  </si>
  <si>
    <t>Martinez, Victor</t>
  </si>
  <si>
    <t>Myers, Wil</t>
  </si>
  <si>
    <t>Pagan, Angel</t>
  </si>
  <si>
    <t>Parra, Gerardo</t>
  </si>
  <si>
    <t>Pearce, Steve</t>
  </si>
  <si>
    <t>Pierzynski, A.J.</t>
  </si>
  <si>
    <t>Revere, Ben</t>
  </si>
  <si>
    <t>Santana, Danny</t>
  </si>
  <si>
    <t>Tabata, Jose</t>
  </si>
  <si>
    <t>Vazquez, Christian</t>
  </si>
  <si>
    <t>Votto, Joey</t>
  </si>
  <si>
    <t>Barnes, Brandon</t>
  </si>
  <si>
    <t>Belt, Brandon</t>
  </si>
  <si>
    <t>Castro, Starlin</t>
  </si>
  <si>
    <t>Chirinos, Robinson</t>
  </si>
  <si>
    <t>Goldschmidt, Paul</t>
  </si>
  <si>
    <t>Gose, Anthony</t>
  </si>
  <si>
    <t>Gregorius, Didi</t>
  </si>
  <si>
    <t>Kendrick, Howie</t>
  </si>
  <si>
    <t>Kiermaier, Kevin</t>
  </si>
  <si>
    <t>Mauer, Joe</t>
  </si>
  <si>
    <t>Mercer, Jordy</t>
  </si>
  <si>
    <t>Montero, Miguel</t>
  </si>
  <si>
    <t>Norris, Derek</t>
  </si>
  <si>
    <t>Pollock, A.J.</t>
  </si>
  <si>
    <t>Rios, Alex</t>
  </si>
  <si>
    <t>Sandoval, Pablo</t>
  </si>
  <si>
    <t>Schoop, Jonathan</t>
  </si>
  <si>
    <t>Trout, Mike</t>
  </si>
  <si>
    <t>Valencia, Danny</t>
  </si>
  <si>
    <t>Zimmerman, Ryan</t>
  </si>
  <si>
    <t>Coghlan, Chris</t>
  </si>
  <si>
    <t>DeJesus, David</t>
  </si>
  <si>
    <t>Descalso, Daniel</t>
  </si>
  <si>
    <t>Desmond, Ian</t>
  </si>
  <si>
    <t>Gomes, Jonny</t>
  </si>
  <si>
    <t>Grossman, Robbie</t>
  </si>
  <si>
    <t>Holliday, Matt</t>
  </si>
  <si>
    <t>Holt, Brock</t>
  </si>
  <si>
    <t>Iannetta, Chris</t>
  </si>
  <si>
    <t>Jay, Jon</t>
  </si>
  <si>
    <t>Jennings, Desmond</t>
  </si>
  <si>
    <t>Joseph, Caleb</t>
  </si>
  <si>
    <t>LaRoche, Adam</t>
  </si>
  <si>
    <t>McCutchen, Andrew</t>
  </si>
  <si>
    <t>McGehee, Casey</t>
  </si>
  <si>
    <t>Murphy, David</t>
  </si>
  <si>
    <t>Navarro, Dioner</t>
  </si>
  <si>
    <t>Panik, Joe</t>
  </si>
  <si>
    <t>Santiago, Ramon</t>
  </si>
  <si>
    <t>Tejada, Ruben</t>
  </si>
  <si>
    <t>Werth, Jayson</t>
  </si>
  <si>
    <t>Wright, David</t>
  </si>
  <si>
    <t>Altuve, Jose</t>
  </si>
  <si>
    <t>Bonifacio, Emilio</t>
  </si>
  <si>
    <t>Cain, Lorenzo</t>
  </si>
  <si>
    <t>Carpenter, Matt</t>
  </si>
  <si>
    <t>Crawford, Carl</t>
  </si>
  <si>
    <t>Dunn, Adam</t>
  </si>
  <si>
    <t>Frazier, Todd</t>
  </si>
  <si>
    <t>Fuld, Sam</t>
  </si>
  <si>
    <t>Hanigan, Ryan</t>
  </si>
  <si>
    <t>Kawasaki, Munenori</t>
  </si>
  <si>
    <t>Kelly, Don</t>
  </si>
  <si>
    <t>Ludwick, Ryan</t>
  </si>
  <si>
    <t>Markakis, Nick</t>
  </si>
  <si>
    <t>Martin, Russell</t>
  </si>
  <si>
    <t>Morneau, Justin</t>
  </si>
  <si>
    <t>Nava, Daniel</t>
  </si>
  <si>
    <t>Overbay, Lyle</t>
  </si>
  <si>
    <t>Ozuna, Marcell</t>
  </si>
  <si>
    <t>Rollins, Jimmy</t>
  </si>
  <si>
    <t>Barney, Darwin</t>
  </si>
  <si>
    <t>Betts, Mookie</t>
  </si>
  <si>
    <t>Bourjos, Peter</t>
  </si>
  <si>
    <t>Castellanos, Nick</t>
  </si>
  <si>
    <t>Cozart, Zack</t>
  </si>
  <si>
    <t>Den Decker, Matt</t>
  </si>
  <si>
    <t>Fowler, Dexter</t>
  </si>
  <si>
    <t>Gardner, Brett</t>
  </si>
  <si>
    <t>Machado, Manny</t>
  </si>
  <si>
    <t>Mesoraco, Devin</t>
  </si>
  <si>
    <t>Moss, Brandon</t>
  </si>
  <si>
    <t>Ortiz, David</t>
  </si>
  <si>
    <t>Puig, Yasiel</t>
  </si>
  <si>
    <t>Ramirez, Hanley</t>
  </si>
  <si>
    <t>Ramos, Wilson</t>
  </si>
  <si>
    <t>Robertson, Daniel</t>
  </si>
  <si>
    <t>Van Slyke, Scott</t>
  </si>
  <si>
    <t>Walker, Neil</t>
  </si>
  <si>
    <t>Willingham, Josh</t>
  </si>
  <si>
    <t xml:space="preserve">Abreu, Jose </t>
  </si>
  <si>
    <t xml:space="preserve">Adams, Matt </t>
  </si>
  <si>
    <t xml:space="preserve">Beltre, Adrian </t>
  </si>
  <si>
    <t>Bethancourt, C</t>
  </si>
  <si>
    <t>Blanks, Kyle</t>
  </si>
  <si>
    <t xml:space="preserve">Brantley, Michael </t>
  </si>
  <si>
    <t xml:space="preserve">Braun, Ryan </t>
  </si>
  <si>
    <t xml:space="preserve">Bruce, Jay </t>
  </si>
  <si>
    <t xml:space="preserve">Cabrera, Melky </t>
  </si>
  <si>
    <t>Castillo, Rusney</t>
  </si>
  <si>
    <t>Cecchini, Garin</t>
  </si>
  <si>
    <t>Cervelli, Francisco</t>
  </si>
  <si>
    <t xml:space="preserve">Colon, Christian </t>
  </si>
  <si>
    <t xml:space="preserve">Duda, Lucas </t>
  </si>
  <si>
    <t xml:space="preserve">Espinosa, Danny </t>
  </si>
  <si>
    <t>Galvis, Freddy</t>
  </si>
  <si>
    <t xml:space="preserve">Garcia, Avisail </t>
  </si>
  <si>
    <t xml:space="preserve">Gomes, Yan </t>
  </si>
  <si>
    <t xml:space="preserve">Hamilton, Josh </t>
  </si>
  <si>
    <t xml:space="preserve">Hardy, JJ </t>
  </si>
  <si>
    <t xml:space="preserve">Harrison, Josh </t>
  </si>
  <si>
    <t xml:space="preserve">Hechavarria, Adeiny </t>
  </si>
  <si>
    <t xml:space="preserve">Hill, Aaron </t>
  </si>
  <si>
    <t xml:space="preserve">Jones, Adam </t>
  </si>
  <si>
    <t xml:space="preserve">Kemp, Matt </t>
  </si>
  <si>
    <t xml:space="preserve">Kipnith, Jason </t>
  </si>
  <si>
    <t>Kouzmanoff, Kevin</t>
  </si>
  <si>
    <t>Kozma, Pete</t>
  </si>
  <si>
    <t xml:space="preserve">Lagares, Juan  </t>
  </si>
  <si>
    <t>Maldonado, Martin</t>
  </si>
  <si>
    <t xml:space="preserve">Marisnick, Jake </t>
  </si>
  <si>
    <t xml:space="preserve">Martin, Leonys </t>
  </si>
  <si>
    <t xml:space="preserve">Martinez, JD  </t>
  </si>
  <si>
    <t>Mayberry, John Jr.</t>
  </si>
  <si>
    <t>Morgan, Nyjer</t>
  </si>
  <si>
    <t>Negron, Kristopher</t>
  </si>
  <si>
    <t xml:space="preserve">Paulsen, Ben </t>
  </si>
  <si>
    <t>Pederson, Joc</t>
  </si>
  <si>
    <t xml:space="preserve">Peralta, David </t>
  </si>
  <si>
    <t xml:space="preserve">Phillips, Brandon </t>
  </si>
  <si>
    <t>Pompey, Dalton</t>
  </si>
  <si>
    <t xml:space="preserve">Posey, Buster </t>
  </si>
  <si>
    <t xml:space="preserve">Pujols, Albert </t>
  </si>
  <si>
    <t xml:space="preserve">Ramirez, Alexei </t>
  </si>
  <si>
    <t>Reimhold, Nolan</t>
  </si>
  <si>
    <t xml:space="preserve">Rodriguez, Sean </t>
  </si>
  <si>
    <t xml:space="preserve">Ruggiano, Justin </t>
  </si>
  <si>
    <t xml:space="preserve">Saunders, Michael </t>
  </si>
  <si>
    <t xml:space="preserve">Smolinski, Jake  </t>
  </si>
  <si>
    <t xml:space="preserve">Soler, Jorge </t>
  </si>
  <si>
    <t>Spangenberg, Cory</t>
  </si>
  <si>
    <t>Stewart, Chris</t>
  </si>
  <si>
    <t>Susac, Andrew</t>
  </si>
  <si>
    <t>Taylor, Michael</t>
  </si>
  <si>
    <t xml:space="preserve">Vargas, Kennys </t>
  </si>
  <si>
    <t xml:space="preserve">Vogt, Stephen </t>
  </si>
  <si>
    <t>Walters, Zach</t>
  </si>
  <si>
    <t xml:space="preserve">Wieters, Matt  </t>
  </si>
  <si>
    <t xml:space="preserve">Wong, Kolten  </t>
  </si>
  <si>
    <t>Ynoa, Rafael</t>
  </si>
  <si>
    <t xml:space="preserve">Young, Delmon </t>
  </si>
  <si>
    <t xml:space="preserve">Zunino, Mike </t>
  </si>
  <si>
    <t>Moustakas, Mike</t>
  </si>
  <si>
    <t>Phegley, Josh</t>
  </si>
  <si>
    <t>Rasmus, Colby</t>
  </si>
  <si>
    <t>Robinson, Clint</t>
  </si>
  <si>
    <t>Teixeira, Mark</t>
  </si>
  <si>
    <t>Turner, Trea</t>
  </si>
  <si>
    <t>Canha, Mark</t>
  </si>
  <si>
    <t>Gutierrez, Franklin</t>
  </si>
  <si>
    <t>Hernandez, Enrique</t>
  </si>
  <si>
    <t>Maybin, Cameron</t>
  </si>
  <si>
    <t>Murphy, Daniel</t>
  </si>
  <si>
    <t>Nunez, Eduardo</t>
  </si>
  <si>
    <t>Refsnyder, Rob</t>
  </si>
  <si>
    <t>Rojas, Miguel</t>
  </si>
  <si>
    <t>Swihart, Blake</t>
  </si>
  <si>
    <t>Young, Chris</t>
  </si>
  <si>
    <t>Forsythe, Logan</t>
  </si>
  <si>
    <t>Gosselin, Phil</t>
  </si>
  <si>
    <t>Miller, Brad</t>
  </si>
  <si>
    <t>Romine, Andrew</t>
  </si>
  <si>
    <t>Rosario, Eddie</t>
  </si>
  <si>
    <t>Villar, Jonathan</t>
  </si>
  <si>
    <t>Beltran, Carlos</t>
  </si>
  <si>
    <t>Bogaerts, Xander</t>
  </si>
  <si>
    <t>Flores, Wilmer</t>
  </si>
  <si>
    <t>Franco, Maikel</t>
  </si>
  <si>
    <t>Gonzalez, Carlos</t>
  </si>
  <si>
    <t>Holaday, Bryan</t>
  </si>
  <si>
    <t>Perez, Carlos</t>
  </si>
  <si>
    <t>Ahmed, Nick</t>
  </si>
  <si>
    <t>Arencibia, J.P.</t>
  </si>
  <si>
    <t>Mahtook, Mike</t>
  </si>
  <si>
    <t>McCann, James</t>
  </si>
  <si>
    <t xml:space="preserve">McCann, Brian </t>
  </si>
  <si>
    <t>Piscotty, Stephen</t>
  </si>
  <si>
    <t>Santana, Domingo</t>
  </si>
  <si>
    <t>Alonso, Yonder</t>
  </si>
  <si>
    <t>Conforto, Michael</t>
  </si>
  <si>
    <t>Drury, Brandon</t>
  </si>
  <si>
    <t>Ethier, Andre</t>
  </si>
  <si>
    <t>Jankowski, Travis</t>
  </si>
  <si>
    <t>Rodriguez, Alex</t>
  </si>
  <si>
    <t>Russell, Adison</t>
  </si>
  <si>
    <t>Schwarber, Kyle</t>
  </si>
  <si>
    <t>Seager, Corey</t>
  </si>
  <si>
    <t>Bird, Greg</t>
  </si>
  <si>
    <t>Correa, Carlos</t>
  </si>
  <si>
    <t>Escobar, Yunel</t>
  </si>
  <si>
    <t>Hernandez, Cesar</t>
  </si>
  <si>
    <t>Murphy, John Ryan</t>
  </si>
  <si>
    <t>Pacheco, Jordan</t>
  </si>
  <si>
    <t>Rupp, Cameron</t>
  </si>
  <si>
    <t>Blanco, Andres</t>
  </si>
  <si>
    <t>Blanco, Gregor</t>
  </si>
  <si>
    <t>Grichuk, Randall</t>
  </si>
  <si>
    <t>Kang, Jung Ho</t>
  </si>
  <si>
    <t>Raburn, Ryan</t>
  </si>
  <si>
    <t>Shaw, Travis</t>
  </si>
  <si>
    <t>Travis, Devon</t>
  </si>
  <si>
    <t>Bryant, Kris</t>
  </si>
  <si>
    <t>DeShields, Delino</t>
  </si>
  <si>
    <t>Marte, Ketel</t>
  </si>
  <si>
    <t>Morales, Kendrys</t>
  </si>
  <si>
    <t>Perez, Roberto</t>
  </si>
  <si>
    <t>Pham, Tommy</t>
  </si>
  <si>
    <t>Saladino, Tyler</t>
  </si>
  <si>
    <t>Thompson, Trayce</t>
  </si>
  <si>
    <t xml:space="preserve">Altherr, Aaron </t>
  </si>
  <si>
    <t>Bour, Justin</t>
  </si>
  <si>
    <t xml:space="preserve">Casali, Curt </t>
  </si>
  <si>
    <t xml:space="preserve">Clevenger, Steve </t>
  </si>
  <si>
    <t>Goins, Ryan</t>
  </si>
  <si>
    <t>Parker, Jarrett</t>
  </si>
  <si>
    <t>Pillar, Kevin</t>
  </si>
  <si>
    <t>Ruf, Darren</t>
  </si>
  <si>
    <t>Sano, Miguel</t>
  </si>
  <si>
    <t>Burns, Billy</t>
  </si>
  <si>
    <t>Colabello, Chris</t>
  </si>
  <si>
    <t>Duffy, Matt</t>
  </si>
  <si>
    <t xml:space="preserve">LeMahieu, DJ  </t>
  </si>
  <si>
    <t>Lindor, Francisco</t>
  </si>
  <si>
    <t>Moreland, Mitch</t>
  </si>
  <si>
    <t>Realmuto, J.T.</t>
  </si>
  <si>
    <t>Dietrich, Derek</t>
  </si>
  <si>
    <t>Giavotella, Johnny</t>
  </si>
  <si>
    <t>Giminez, Chris</t>
  </si>
  <si>
    <t>Granderson, Curtis</t>
  </si>
  <si>
    <t>Iglesias, Jose</t>
  </si>
  <si>
    <t>Lowrie, Jed</t>
  </si>
  <si>
    <t>Rogers, Jason</t>
  </si>
  <si>
    <t>Plouffe, Trevor</t>
  </si>
  <si>
    <t>Tomlinson, Kelby</t>
  </si>
  <si>
    <t>*2015-2016 seasons were only 65 games.  These years stats were projected out to 162 games.</t>
  </si>
  <si>
    <t>Broxton, Keon</t>
  </si>
  <si>
    <t>Herrmann, Chris</t>
  </si>
  <si>
    <t>Rivera, T.J.</t>
  </si>
  <si>
    <t>Schebler, Scott</t>
  </si>
  <si>
    <t>Story, Trevor</t>
  </si>
  <si>
    <t>Garcia, Greg</t>
  </si>
  <si>
    <t>Gyorko, Jed</t>
  </si>
  <si>
    <t>Schimpf, Ryan</t>
  </si>
  <si>
    <t>Contreras, Wilson</t>
  </si>
  <si>
    <t>Frazier, Adam</t>
  </si>
  <si>
    <t>Austin, Tyler</t>
  </si>
  <si>
    <t>Healy, Ryon</t>
  </si>
  <si>
    <t>O'Brien, Peter</t>
  </si>
  <si>
    <t>Anderson, Tim</t>
  </si>
  <si>
    <t>Barnhart, Tucker</t>
  </si>
  <si>
    <t>Dahl, David</t>
  </si>
  <si>
    <t>Freese, David</t>
  </si>
  <si>
    <t>Leon, Sandy</t>
  </si>
  <si>
    <t>Benintendi, Andrew</t>
  </si>
  <si>
    <t>Merrifield, Whit</t>
  </si>
  <si>
    <t>Orlando, Paolo</t>
  </si>
  <si>
    <t>Recker, Anthony</t>
  </si>
  <si>
    <t>Diaz, Aledmys</t>
  </si>
  <si>
    <t>Kim, Hyun Soo</t>
  </si>
  <si>
    <t>Narvaez, Omar</t>
  </si>
  <si>
    <t>Ramirez, Jose</t>
  </si>
  <si>
    <t>Smith, Malex</t>
  </si>
  <si>
    <t>Perez, Hernan</t>
  </si>
  <si>
    <t>Upton, Melvin Jr.</t>
  </si>
  <si>
    <t>Bourn, Michael</t>
  </si>
  <si>
    <t>Naquin, Tyler</t>
  </si>
  <si>
    <t>Sanchez, Gary</t>
  </si>
  <si>
    <t>Swanson, Dansby</t>
  </si>
  <si>
    <t>Almora Jr, Albert</t>
  </si>
  <si>
    <t>Arcia, Orlando</t>
  </si>
  <si>
    <t>Williams, Nick</t>
  </si>
  <si>
    <t>Alfaro, Jorge</t>
  </si>
  <si>
    <t>Dejong, Paul</t>
  </si>
  <si>
    <t>Nimmo, Brandon</t>
  </si>
  <si>
    <t>Pirela, Jose</t>
  </si>
  <si>
    <t>Sanchez, Yolmer</t>
  </si>
  <si>
    <t>Albies, Ozzie</t>
  </si>
  <si>
    <t>Bellinger, Cody</t>
  </si>
  <si>
    <t>Gurriel, Yuli</t>
  </si>
  <si>
    <t>Judge, Aaron</t>
  </si>
  <si>
    <t>Pina, Manny</t>
  </si>
  <si>
    <t>Sucre, Jesus</t>
  </si>
  <si>
    <t>Torreyes, Ronald</t>
  </si>
  <si>
    <t>Valaika, Pat</t>
  </si>
  <si>
    <t>Heredia, Guillermo</t>
  </si>
  <si>
    <t>Rickard, Joey</t>
  </si>
  <si>
    <t>Sierra, Magneuris</t>
  </si>
  <si>
    <t>Buxton, Byron</t>
  </si>
  <si>
    <t>Difo, Wilmer</t>
  </si>
  <si>
    <t>Osuna, Jose</t>
  </si>
  <si>
    <t>Peraza, Jose</t>
  </si>
  <si>
    <t>Smoak, Justin</t>
  </si>
  <si>
    <t>Martinez, Jose</t>
  </si>
  <si>
    <t>Thames, Eric</t>
  </si>
  <si>
    <t>Winker, Jesse</t>
  </si>
  <si>
    <t>Beckham, Tim</t>
  </si>
  <si>
    <t>Haniger, Mitch</t>
  </si>
  <si>
    <t>Hoskins, Rhys</t>
  </si>
  <si>
    <t>Kepler, Max</t>
  </si>
  <si>
    <t>Olson, Matt</t>
  </si>
  <si>
    <t>Renfroe, Hunter</t>
  </si>
  <si>
    <t>Asuaje, Carlos</t>
  </si>
  <si>
    <t>Chapman, Matt</t>
  </si>
  <si>
    <t>Cron, C.J.</t>
  </si>
  <si>
    <t>Mazara, Nomar</t>
  </si>
  <si>
    <t>Jackson, Austin</t>
  </si>
  <si>
    <t>Smith, Kevan</t>
  </si>
  <si>
    <t>Hernandez, Teoscar</t>
  </si>
  <si>
    <t>Margot, Manuel</t>
  </si>
  <si>
    <t>Moncada, Yoan</t>
  </si>
  <si>
    <t>Semien, Marcus</t>
  </si>
  <si>
    <t>Sogard, Eric</t>
  </si>
  <si>
    <t>Taylor, Chris</t>
  </si>
  <si>
    <t>Baez, Javier</t>
  </si>
  <si>
    <t>Bregman, Alex</t>
  </si>
  <si>
    <t>Gallo, Joey</t>
  </si>
  <si>
    <t>Goodwin, Brian</t>
  </si>
  <si>
    <t>Hazelbaker, Jeremy</t>
  </si>
  <si>
    <t>Herrera, Odubel</t>
  </si>
  <si>
    <t>Lamb, Jake</t>
  </si>
  <si>
    <t>Mancini, Trey</t>
  </si>
  <si>
    <t>Reynolds, Mark</t>
  </si>
  <si>
    <t>Barnes, Austin</t>
  </si>
  <si>
    <t>Carrera, Ezequiel</t>
  </si>
  <si>
    <t>Suarez, Euginio</t>
  </si>
  <si>
    <t>Wolters, Tony</t>
  </si>
  <si>
    <t>Bader, Harrison</t>
  </si>
  <si>
    <t>Tucker, Kyle</t>
  </si>
  <si>
    <t>Wendle, Joey</t>
  </si>
  <si>
    <t>Astudillo, Willians</t>
  </si>
  <si>
    <t>Choi, Ji-Man</t>
  </si>
  <si>
    <t>Hernandez, Gorkys</t>
  </si>
  <si>
    <t>Culberson, Charlie</t>
  </si>
  <si>
    <t>Devers, Rafael</t>
  </si>
  <si>
    <t>Jansen, Danny</t>
  </si>
  <si>
    <t>Torres, Gleybar</t>
  </si>
  <si>
    <t>Caratini, Victor</t>
  </si>
  <si>
    <t>Davis, J.D.</t>
  </si>
  <si>
    <t>Kiner-Falefa, Isiah</t>
  </si>
  <si>
    <t>Ohtani, Shohei</t>
  </si>
  <si>
    <t>Voit, Luke</t>
  </si>
  <si>
    <t>Adames, Willy</t>
  </si>
  <si>
    <t>Briceno, Jose</t>
  </si>
  <si>
    <t>Jones, Jacoby</t>
  </si>
  <si>
    <t>Martini, Nick</t>
  </si>
  <si>
    <t>Mejia, Francisco</t>
  </si>
  <si>
    <t>Soto, Juan</t>
  </si>
  <si>
    <t>Fletcher, David</t>
  </si>
  <si>
    <t>Hedges, Austin</t>
  </si>
  <si>
    <t>Kingery, Scott</t>
  </si>
  <si>
    <t>McNeil, Jeff</t>
  </si>
  <si>
    <t>Smith Jr, Dwight</t>
  </si>
  <si>
    <t>Anderson, Brian</t>
  </si>
  <si>
    <t>Diaz, Elias</t>
  </si>
  <si>
    <t>Dozier, Hunter</t>
  </si>
  <si>
    <t>Muncy, Max</t>
  </si>
  <si>
    <t>Polanco, Jorge</t>
  </si>
  <si>
    <t>Reyes, Pablo</t>
  </si>
  <si>
    <t>Bell, Josh</t>
  </si>
  <si>
    <t xml:space="preserve">Castro, Jason </t>
  </si>
  <si>
    <t>Mondesi, Adalberto</t>
  </si>
  <si>
    <t>Pinder, Chad</t>
  </si>
  <si>
    <t>Reyes, Franmil</t>
  </si>
  <si>
    <t>Villanueva, Christian</t>
  </si>
  <si>
    <t>Acuna, Ronald</t>
  </si>
  <si>
    <t>Andujar, Miguel</t>
  </si>
  <si>
    <t>Canelario, Jeimer</t>
  </si>
  <si>
    <t>Lowe, Brandon</t>
  </si>
  <si>
    <t>Meadows, Austin</t>
  </si>
  <si>
    <t>Odor, Roughned</t>
  </si>
  <si>
    <t>O'Neill, Tyler</t>
  </si>
  <si>
    <t>Profar, Jurickson</t>
  </si>
  <si>
    <t>Robles, Victor</t>
  </si>
  <si>
    <t>Bote, David</t>
  </si>
  <si>
    <t>Farmer, Kyle</t>
  </si>
  <si>
    <t>Garver, Mitch</t>
  </si>
  <si>
    <t>Goodrum, Niko</t>
  </si>
  <si>
    <t>Kieboom, Spencer</t>
  </si>
  <si>
    <t>Laureano, Ramon</t>
  </si>
  <si>
    <t>Camargo, Johan</t>
  </si>
  <si>
    <t>Hicks, John</t>
  </si>
  <si>
    <t>McMahon, Ryan</t>
  </si>
  <si>
    <t>Verdugo, Alex</t>
  </si>
  <si>
    <t>O'Hearn, Ryan</t>
  </si>
  <si>
    <t>Tellez, Rowdy</t>
  </si>
  <si>
    <t>White, Tyler</t>
  </si>
  <si>
    <t>Stats are from all seasons, 2015 - present</t>
  </si>
  <si>
    <t>Alvarez, Yordan</t>
  </si>
  <si>
    <t>Ford, Mike</t>
  </si>
  <si>
    <t>Diaz, Yandy</t>
  </si>
  <si>
    <t>Guerrero Jr, Vladimir</t>
  </si>
  <si>
    <t>Murphy, Sean</t>
  </si>
  <si>
    <t>Hilliard, Sam</t>
  </si>
  <si>
    <t>Locastro, Tim</t>
  </si>
  <si>
    <t>Lorenzen, Michael</t>
  </si>
  <si>
    <t>Nola, Austin</t>
  </si>
  <si>
    <t>Severino, Pedro</t>
  </si>
  <si>
    <t>Aquino, Aristides</t>
  </si>
  <si>
    <t>Chavis, Michael</t>
  </si>
  <si>
    <t>Dubon, Mauricio</t>
  </si>
  <si>
    <t>Gurriel, Lordes</t>
  </si>
  <si>
    <t>Murphy, Tom</t>
  </si>
  <si>
    <t>Reyes, Victor</t>
  </si>
  <si>
    <t>Smith, Will</t>
  </si>
  <si>
    <t>Alberto, Hanser</t>
  </si>
  <si>
    <t>Allen, Greg</t>
  </si>
  <si>
    <t>Cooper, Garrett</t>
  </si>
  <si>
    <t>Newman, Kevin</t>
  </si>
  <si>
    <t>Reynolds, Bryan</t>
  </si>
  <si>
    <t>Vargas, Ildemaro</t>
  </si>
  <si>
    <t>Cave, Jake</t>
  </si>
  <si>
    <t>Haseley, Adam</t>
  </si>
  <si>
    <t>Jiminez, Eloy</t>
  </si>
  <si>
    <t>Long, Shed</t>
  </si>
  <si>
    <t>Nunez, Renato</t>
  </si>
  <si>
    <t>Palka, Daniel</t>
  </si>
  <si>
    <t>Rosario, Amed</t>
  </si>
  <si>
    <t>Bichette, Bo</t>
  </si>
  <si>
    <t>Crawford, J.P.</t>
  </si>
  <si>
    <t>Kelly, Carson</t>
  </si>
  <si>
    <t>Moran, Colin</t>
  </si>
  <si>
    <t>Senzel, Nick</t>
  </si>
  <si>
    <t>Urshela, Gio</t>
  </si>
  <si>
    <t>Arraez, Luis</t>
  </si>
  <si>
    <t>Calhoun, Willie</t>
  </si>
  <si>
    <t xml:space="preserve">Calhoun, Kole </t>
  </si>
  <si>
    <t>Cuthbert, Cheslor</t>
  </si>
  <si>
    <t>Edman, Tommy</t>
  </si>
  <si>
    <t>Hays, Austin</t>
  </si>
  <si>
    <t>Lux, Gavin</t>
  </si>
  <si>
    <t>Romine, Austin</t>
  </si>
  <si>
    <t>Yastremski, Mike</t>
  </si>
  <si>
    <t>Alonso, Pete</t>
  </si>
  <si>
    <t>Biggio, Cavin</t>
  </si>
  <si>
    <t>Lewis, Kyle</t>
  </si>
  <si>
    <t>Riley, Austin</t>
  </si>
  <si>
    <t>Garcia, Leury</t>
  </si>
  <si>
    <t>Hoerner, Nico</t>
  </si>
  <si>
    <t>Mercado, Oscar</t>
  </si>
  <si>
    <t>Naylor, Josh</t>
  </si>
  <si>
    <t>Santander, Anthony</t>
  </si>
  <si>
    <t>Sisco, Chance</t>
  </si>
  <si>
    <t>Vogelbach, Dan</t>
  </si>
  <si>
    <t>Vanmeter, Josh</t>
  </si>
  <si>
    <t>Happ, Ian</t>
  </si>
  <si>
    <t>Hiura, Keston</t>
  </si>
  <si>
    <t>Luplow, Jordan</t>
  </si>
  <si>
    <t>Tatis Jr, Fernando</t>
  </si>
  <si>
    <t>Walker, Christian</t>
  </si>
  <si>
    <t>Ervin, Phillip</t>
  </si>
  <si>
    <t>Smith, Dominic</t>
  </si>
  <si>
    <t>Tauchman, Mike</t>
  </si>
  <si>
    <t>Guillorme, Luis</t>
  </si>
  <si>
    <t>Quinn, Roman</t>
  </si>
  <si>
    <t>Ruiz, Rio</t>
  </si>
  <si>
    <t>Tavares, Leody</t>
  </si>
  <si>
    <t>Dickerson, Alex</t>
  </si>
  <si>
    <t>Engel, Adam</t>
  </si>
  <si>
    <t>Hayes, Ke'Bryan</t>
  </si>
  <si>
    <t>McBroom, Ryan</t>
  </si>
  <si>
    <t>Brosseau, Mike</t>
  </si>
  <si>
    <t>Giminez, Andres</t>
  </si>
  <si>
    <t>Stallings, Jacob</t>
  </si>
  <si>
    <t>Bart, Joey</t>
  </si>
  <si>
    <t>Bohm, Alec</t>
  </si>
  <si>
    <t>Carlson, Dylan</t>
  </si>
  <si>
    <t>Castro, Harold</t>
  </si>
  <si>
    <t>Chisholm, Jazz</t>
  </si>
  <si>
    <t>Higashioka, Kyle</t>
  </si>
  <si>
    <t>Cronenworth, Jake</t>
  </si>
  <si>
    <t>Evans, Phillip</t>
  </si>
  <si>
    <t>Gallagher, Cam</t>
  </si>
  <si>
    <t>Mullins, Cedric</t>
  </si>
  <si>
    <t>Plawecki, Kevin</t>
  </si>
  <si>
    <t>Robert, Luis</t>
  </si>
  <si>
    <t>Stephenson, Tyler</t>
  </si>
  <si>
    <t>Arozarena, Randy</t>
  </si>
  <si>
    <t>France, Ty</t>
  </si>
  <si>
    <t>Solak, Nick</t>
  </si>
  <si>
    <t>Stewart, D.J.</t>
  </si>
  <si>
    <t>Aguilar, Jesus</t>
  </si>
  <si>
    <t>Castro, Willi</t>
  </si>
  <si>
    <t>Haggerty, Sam</t>
  </si>
  <si>
    <t>Kemp, Tony</t>
  </si>
  <si>
    <t>Munoz, Yairo</t>
  </si>
  <si>
    <t>Akiyama, Shogo</t>
  </si>
  <si>
    <t>Berti, Jon</t>
  </si>
  <si>
    <t>Lopez, Nicky</t>
  </si>
  <si>
    <t>Mountcastle, Ryan</t>
  </si>
  <si>
    <t>Tapia, Raimel</t>
  </si>
  <si>
    <t>Knapp, Andrew</t>
  </si>
  <si>
    <t>Trevino, Jose</t>
  </si>
  <si>
    <t>Walsh, Jared</t>
  </si>
  <si>
    <t>Dalbac, Bobby</t>
  </si>
  <si>
    <t>Huff, Sam</t>
  </si>
  <si>
    <t>Rios, Edwin</t>
  </si>
  <si>
    <t>Stassi, Max</t>
  </si>
  <si>
    <t>Frazier, Clint</t>
  </si>
  <si>
    <t>Guzman, Ronald</t>
  </si>
  <si>
    <t>Grisham, Trent</t>
  </si>
  <si>
    <t>Kirk, Alejandro</t>
  </si>
  <si>
    <t>Madrigal, Nick</t>
  </si>
  <si>
    <t>Moore, Dylan</t>
  </si>
  <si>
    <t>Phillips, Brett</t>
  </si>
  <si>
    <t>Rooker, Brent</t>
  </si>
  <si>
    <t>Slater, Austin</t>
  </si>
  <si>
    <t>Stevenson, Andrew</t>
  </si>
  <si>
    <t>Meyers, Jake</t>
  </si>
  <si>
    <t>Daza, Yonathan</t>
  </si>
  <si>
    <t>Franco, Wander</t>
  </si>
  <si>
    <t>Lowe, Nate</t>
  </si>
  <si>
    <t>Sanchez, Jesus</t>
  </si>
  <si>
    <t>Urias, Luis</t>
  </si>
  <si>
    <t>Haase, Eric</t>
  </si>
  <si>
    <t>McCormick, Chas</t>
  </si>
  <si>
    <t>Rogers, Jake</t>
  </si>
  <si>
    <t>Straw, Myles</t>
  </si>
  <si>
    <t>Taylor, Tyrone</t>
  </si>
  <si>
    <t>Bauers, Jake</t>
  </si>
  <si>
    <t>Rodgers, Brendan</t>
  </si>
  <si>
    <t>Wisdom, Patrick</t>
  </si>
  <si>
    <t>Arroyo, Christian</t>
  </si>
  <si>
    <t>De La Cruz, Bryan</t>
  </si>
  <si>
    <t>Espinal, Santiago</t>
  </si>
  <si>
    <t>Gamel, Ben</t>
  </si>
  <si>
    <t>Garlick, Kevin</t>
  </si>
  <si>
    <t>Joe, Connor</t>
  </si>
  <si>
    <t>Varsho, Daulton</t>
  </si>
  <si>
    <t>India, Jonathan</t>
  </si>
  <si>
    <t>Kelenic, Jarred</t>
  </si>
  <si>
    <t>Pache, Cristian</t>
  </si>
  <si>
    <t>Ruiz, Keibert</t>
  </si>
  <si>
    <t>Sheets, Gavin</t>
  </si>
  <si>
    <t>Garcia, Adolis</t>
  </si>
  <si>
    <t>Kirilloff, Alex</t>
  </si>
  <si>
    <t>McGuire, Reese</t>
  </si>
  <si>
    <t>Siri, Jose</t>
  </si>
  <si>
    <t>Raleigh, Cal</t>
  </si>
  <si>
    <t>Ibanez, Andy</t>
  </si>
  <si>
    <t>Rojas, Josh</t>
  </si>
  <si>
    <t>Torrens, Luis</t>
  </si>
  <si>
    <t>Urias, Ramon</t>
  </si>
  <si>
    <t>Adell, Jo</t>
  </si>
  <si>
    <t>Baddoo, Akil</t>
  </si>
  <si>
    <t>Rortvedt, Ben</t>
  </si>
  <si>
    <t>Vaughn, Andrew</t>
  </si>
  <si>
    <t>Hernandez, Yadiel</t>
  </si>
  <si>
    <t>Kim, Ha-Seong</t>
  </si>
  <si>
    <t>Nootbar, Lars</t>
  </si>
  <si>
    <t>Ortega, Rafael</t>
  </si>
  <si>
    <t>Schwindel, Frank</t>
  </si>
  <si>
    <t>Thomas, Lane</t>
  </si>
  <si>
    <t>Estrada, Thairo</t>
  </si>
  <si>
    <t>Wade Jr, Lamonte</t>
  </si>
  <si>
    <t>Marsh, Brandon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</si>
</sst>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2" applyFont="1" applyFill="1" applyBorder="1" applyAlignment="1" applyProtection="1">
      <alignment horizontal="center"/>
      <protection locked="0"/>
    </xf>
    <xf numFmtId="0" fontId="0" fillId="0" borderId="0" xfId="0" applyNumberForma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10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ont="1" applyFill="1" applyAlignment="1">
      <alignment horizontal="center"/>
    </xf>
    <xf numFmtId="0" fontId="6" fillId="0" borderId="0" xfId="0" applyFont="1" applyFill="1" applyBorder="1"/>
    <xf numFmtId="0" fontId="4" fillId="0" borderId="0" xfId="0" applyFont="1" applyAlignment="1">
      <alignment horizontal="left"/>
    </xf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11" fillId="0" borderId="0" xfId="0" applyFont="1" applyFill="1" applyAlignment="1"/>
    <xf numFmtId="0" fontId="11" fillId="0" borderId="0" xfId="0" applyFont="1"/>
    <xf numFmtId="0" fontId="0" fillId="2" borderId="0" xfId="0" applyFill="1" applyAlignment="1">
      <alignment horizontal="center"/>
    </xf>
    <xf numFmtId="0" fontId="6" fillId="0" borderId="0" xfId="0" applyFont="1" applyFill="1" applyBorder="1" applyAlignment="1"/>
    <xf numFmtId="0" fontId="12" fillId="0" borderId="0" xfId="0" applyFont="1" applyFill="1" applyAlignment="1">
      <alignment horizontal="center"/>
    </xf>
    <xf numFmtId="12" fontId="0" fillId="0" borderId="0" xfId="0" applyNumberForma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3">
    <cellStyle name="Excel Built-in Normal 1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0"/>
  <sheetViews>
    <sheetView tabSelected="1" workbookViewId="0">
      <pane ySplit="5" topLeftCell="A6" activePane="bottomLeft" state="frozen"/>
      <selection pane="bottomLeft" activeCell="A6" sqref="A6"/>
    </sheetView>
  </sheetViews>
  <sheetFormatPr defaultRowHeight="20.25" x14ac:dyDescent="0.3"/>
  <cols>
    <col min="1" max="1" width="21.7109375" customWidth="1"/>
    <col min="2" max="2" width="9.85546875" customWidth="1"/>
    <col min="3" max="3" width="6.7109375" customWidth="1"/>
    <col min="4" max="4" width="7.5703125" bestFit="1" customWidth="1"/>
    <col min="5" max="5" width="7" customWidth="1"/>
    <col min="6" max="6" width="6.85546875" customWidth="1"/>
    <col min="7" max="7" width="6.7109375" customWidth="1"/>
    <col min="8" max="9" width="6.28515625" customWidth="1"/>
    <col min="10" max="17" width="6.7109375" customWidth="1"/>
    <col min="18" max="18" width="7.5703125" bestFit="1" customWidth="1"/>
    <col min="19" max="19" width="6.7109375" customWidth="1"/>
    <col min="20" max="20" width="10.85546875" style="2" customWidth="1"/>
    <col min="21" max="21" width="10.42578125" customWidth="1"/>
    <col min="22" max="22" width="9.28515625" customWidth="1"/>
  </cols>
  <sheetData>
    <row r="1" spans="1:23" ht="45" x14ac:dyDescent="0.6">
      <c r="A1" s="1" t="s">
        <v>23</v>
      </c>
    </row>
    <row r="2" spans="1:23" x14ac:dyDescent="0.3">
      <c r="A2" t="s">
        <v>542</v>
      </c>
    </row>
    <row r="3" spans="1:23" ht="15" x14ac:dyDescent="0.25">
      <c r="A3" s="3" t="s">
        <v>390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x14ac:dyDescent="0.3">
      <c r="A4" s="4" t="s">
        <v>0</v>
      </c>
    </row>
    <row r="5" spans="1:23" x14ac:dyDescent="0.3">
      <c r="A5" s="5" t="s">
        <v>1</v>
      </c>
      <c r="B5" s="3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8</v>
      </c>
      <c r="H5" s="6" t="s">
        <v>9</v>
      </c>
      <c r="I5" s="6" t="s">
        <v>10</v>
      </c>
      <c r="J5" s="6" t="s">
        <v>7</v>
      </c>
      <c r="K5" s="6" t="s">
        <v>11</v>
      </c>
      <c r="L5" s="6" t="s">
        <v>12</v>
      </c>
      <c r="M5" s="6" t="s">
        <v>13</v>
      </c>
      <c r="N5" s="6" t="s">
        <v>17</v>
      </c>
      <c r="O5" s="6" t="s">
        <v>19</v>
      </c>
      <c r="P5" s="6" t="s">
        <v>15</v>
      </c>
      <c r="Q5" s="6" t="s">
        <v>16</v>
      </c>
      <c r="R5" s="6" t="s">
        <v>14</v>
      </c>
      <c r="S5" s="6" t="s">
        <v>18</v>
      </c>
      <c r="U5" s="6" t="s">
        <v>20</v>
      </c>
      <c r="V5" s="6" t="s">
        <v>21</v>
      </c>
      <c r="W5" s="6" t="s">
        <v>22</v>
      </c>
    </row>
    <row r="6" spans="1:23" x14ac:dyDescent="0.3">
      <c r="A6" s="27" t="s">
        <v>236</v>
      </c>
      <c r="B6" s="14">
        <v>8</v>
      </c>
      <c r="C6" s="12">
        <v>1039</v>
      </c>
      <c r="D6" s="12">
        <v>3539</v>
      </c>
      <c r="E6" s="12">
        <v>520</v>
      </c>
      <c r="F6" s="12">
        <v>980</v>
      </c>
      <c r="G6" s="12">
        <v>198</v>
      </c>
      <c r="H6" s="12">
        <v>9</v>
      </c>
      <c r="I6" s="12">
        <v>207</v>
      </c>
      <c r="J6" s="12">
        <v>544</v>
      </c>
      <c r="K6" s="12">
        <v>254</v>
      </c>
      <c r="L6" s="12">
        <v>876</v>
      </c>
      <c r="M6" s="12">
        <v>78</v>
      </c>
      <c r="N6" s="12">
        <v>0</v>
      </c>
      <c r="O6" s="12">
        <v>120</v>
      </c>
      <c r="P6" s="12">
        <v>7</v>
      </c>
      <c r="Q6" s="12">
        <v>1</v>
      </c>
      <c r="R6" s="12">
        <v>55</v>
      </c>
      <c r="S6" s="12">
        <v>12</v>
      </c>
      <c r="U6" s="9">
        <f>+F6/D6</f>
        <v>0.27691438259395307</v>
      </c>
      <c r="V6" s="9">
        <f>(+F6+K6+M6)/+(D6+K6+M6)</f>
        <v>0.33893050891242571</v>
      </c>
      <c r="W6" s="9">
        <f>(+F6+(H6)+(+I6*2)+(+J6*3))/(+D6)</f>
        <v>0.85758688895168123</v>
      </c>
    </row>
    <row r="7" spans="1:23" ht="18" x14ac:dyDescent="0.25">
      <c r="A7" s="7" t="s">
        <v>520</v>
      </c>
      <c r="B7" s="8">
        <v>4</v>
      </c>
      <c r="C7" s="12">
        <v>509</v>
      </c>
      <c r="D7" s="12">
        <v>1787</v>
      </c>
      <c r="E7" s="12">
        <v>325</v>
      </c>
      <c r="F7" s="12">
        <v>415</v>
      </c>
      <c r="G7" s="12">
        <v>78</v>
      </c>
      <c r="H7" s="12">
        <v>3</v>
      </c>
      <c r="I7" s="12">
        <v>138</v>
      </c>
      <c r="J7" s="12">
        <v>303</v>
      </c>
      <c r="K7" s="12">
        <v>266</v>
      </c>
      <c r="L7" s="12">
        <v>589</v>
      </c>
      <c r="M7" s="12">
        <v>44</v>
      </c>
      <c r="N7" s="12">
        <v>1</v>
      </c>
      <c r="O7" s="12">
        <v>40</v>
      </c>
      <c r="P7" s="12">
        <v>63</v>
      </c>
      <c r="Q7" s="12">
        <v>17</v>
      </c>
      <c r="R7" s="12">
        <v>14</v>
      </c>
      <c r="S7" s="12">
        <v>9</v>
      </c>
      <c r="T7" s="24"/>
      <c r="U7" s="9">
        <f>+F7/D7</f>
        <v>0.23223279238947958</v>
      </c>
      <c r="V7" s="9">
        <f>(+F7+K7+M7)/+(D7+K7+M7)</f>
        <v>0.34573199809251309</v>
      </c>
      <c r="W7" s="9">
        <f>(+F7+(H7)+(+I7*2)+(+J7*3))/(+D7)</f>
        <v>0.89703413542249577</v>
      </c>
    </row>
    <row r="8" spans="1:23" x14ac:dyDescent="0.3">
      <c r="A8" s="7" t="s">
        <v>497</v>
      </c>
      <c r="B8" s="8">
        <v>4</v>
      </c>
      <c r="C8" s="21">
        <v>367</v>
      </c>
      <c r="D8" s="21">
        <v>930</v>
      </c>
      <c r="E8" s="21">
        <v>148</v>
      </c>
      <c r="F8" s="21">
        <v>236</v>
      </c>
      <c r="G8" s="21">
        <v>58</v>
      </c>
      <c r="H8" s="21">
        <v>0</v>
      </c>
      <c r="I8" s="21">
        <v>32</v>
      </c>
      <c r="J8" s="21">
        <v>106</v>
      </c>
      <c r="K8" s="21">
        <v>100</v>
      </c>
      <c r="L8" s="21">
        <v>286</v>
      </c>
      <c r="M8" s="21">
        <v>0</v>
      </c>
      <c r="N8" s="21">
        <v>2</v>
      </c>
      <c r="O8" s="21">
        <v>20</v>
      </c>
      <c r="P8" s="21">
        <v>9</v>
      </c>
      <c r="Q8" s="21">
        <v>6</v>
      </c>
      <c r="R8" s="21">
        <v>36</v>
      </c>
      <c r="S8" s="21">
        <v>4</v>
      </c>
      <c r="U8" s="9">
        <f>+F8/D8</f>
        <v>0.25376344086021507</v>
      </c>
      <c r="V8" s="9">
        <f>(+F8+K8+M8)/+(D8+K8+M8)</f>
        <v>0.32621359223300972</v>
      </c>
      <c r="W8" s="9">
        <f>(+F8+(G8)+(+H8*2)+(+I8*3))/(+D8)</f>
        <v>0.41935483870967744</v>
      </c>
    </row>
    <row r="9" spans="1:23" x14ac:dyDescent="0.3">
      <c r="A9" s="27" t="s">
        <v>237</v>
      </c>
      <c r="B9" s="14">
        <v>3</v>
      </c>
      <c r="C9" s="18">
        <v>175</v>
      </c>
      <c r="D9" s="18">
        <v>337</v>
      </c>
      <c r="E9" s="18">
        <v>33</v>
      </c>
      <c r="F9" s="18">
        <v>85</v>
      </c>
      <c r="G9" s="18">
        <v>21</v>
      </c>
      <c r="H9" s="18">
        <v>2</v>
      </c>
      <c r="I9" s="18">
        <v>21</v>
      </c>
      <c r="J9" s="18">
        <v>43</v>
      </c>
      <c r="K9" s="18">
        <v>20</v>
      </c>
      <c r="L9" s="18">
        <v>91</v>
      </c>
      <c r="M9" s="18">
        <v>5</v>
      </c>
      <c r="N9" s="18">
        <v>0</v>
      </c>
      <c r="O9" s="18">
        <v>5</v>
      </c>
      <c r="P9" s="18">
        <v>2</v>
      </c>
      <c r="Q9" s="18">
        <v>0</v>
      </c>
      <c r="R9" s="18">
        <v>1</v>
      </c>
      <c r="S9" s="18">
        <v>3</v>
      </c>
      <c r="U9" s="9">
        <f>+F9/D9</f>
        <v>0.25222551928783382</v>
      </c>
      <c r="V9" s="9">
        <f>(+F9+K9+M9)/+(D9+K9+M9)</f>
        <v>0.30386740331491713</v>
      </c>
      <c r="W9" s="9">
        <f>(+F9+(G9)+(+H9*2)+(+I9*3))/(+D9)</f>
        <v>0.51335311572700293</v>
      </c>
    </row>
    <row r="10" spans="1:23" x14ac:dyDescent="0.3">
      <c r="A10" s="31" t="s">
        <v>698</v>
      </c>
      <c r="B10" s="8">
        <v>1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U10" s="9" t="e">
        <f>+F10/D10</f>
        <v>#DIV/0!</v>
      </c>
      <c r="V10" s="9" t="e">
        <f>(+F10+K10+M10)/+(D10+K10+M10)</f>
        <v>#DIV/0!</v>
      </c>
      <c r="W10" s="9" t="e">
        <f>(+F10+(H10)+(+I10*2)+(+J10*3))/(+D10)</f>
        <v>#DIV/0!</v>
      </c>
    </row>
    <row r="11" spans="1:23" x14ac:dyDescent="0.3">
      <c r="A11" s="16" t="s">
        <v>636</v>
      </c>
      <c r="B11" s="8">
        <v>3</v>
      </c>
      <c r="C11" s="18">
        <v>245</v>
      </c>
      <c r="D11" s="18">
        <v>774</v>
      </c>
      <c r="E11" s="18">
        <v>118</v>
      </c>
      <c r="F11" s="18">
        <v>195</v>
      </c>
      <c r="G11" s="18">
        <v>25</v>
      </c>
      <c r="H11" s="18">
        <v>1</v>
      </c>
      <c r="I11" s="18">
        <v>49</v>
      </c>
      <c r="J11" s="18">
        <v>130</v>
      </c>
      <c r="K11" s="18">
        <v>92</v>
      </c>
      <c r="L11" s="18">
        <v>236</v>
      </c>
      <c r="M11" s="18">
        <v>11</v>
      </c>
      <c r="N11" s="18">
        <v>0</v>
      </c>
      <c r="O11" s="18">
        <v>22</v>
      </c>
      <c r="P11" s="18">
        <v>0</v>
      </c>
      <c r="Q11" s="18">
        <v>0</v>
      </c>
      <c r="R11" s="18">
        <v>7</v>
      </c>
      <c r="S11" s="18">
        <v>5</v>
      </c>
      <c r="U11" s="9">
        <f>+F11/D11</f>
        <v>0.25193798449612403</v>
      </c>
      <c r="V11" s="9">
        <f>(+F11+K11+M11)/+(D11+K11+M11)</f>
        <v>0.33979475484606614</v>
      </c>
      <c r="W11" s="9">
        <f>(+F11+(G11)+(+H11*2)+(+I11*3))/(+D11)</f>
        <v>0.47674418604651164</v>
      </c>
    </row>
    <row r="12" spans="1:23" x14ac:dyDescent="0.3">
      <c r="A12" s="7" t="s">
        <v>327</v>
      </c>
      <c r="B12" s="8">
        <v>6</v>
      </c>
      <c r="C12" s="18">
        <v>303</v>
      </c>
      <c r="D12" s="18">
        <v>948</v>
      </c>
      <c r="E12" s="18">
        <v>102</v>
      </c>
      <c r="F12" s="18">
        <v>217</v>
      </c>
      <c r="G12" s="18">
        <v>36</v>
      </c>
      <c r="H12" s="18">
        <v>4</v>
      </c>
      <c r="I12" s="18">
        <v>26</v>
      </c>
      <c r="J12" s="18">
        <v>86</v>
      </c>
      <c r="K12" s="18">
        <v>71</v>
      </c>
      <c r="L12" s="18">
        <v>258</v>
      </c>
      <c r="M12" s="18">
        <v>4</v>
      </c>
      <c r="N12" s="18">
        <v>9</v>
      </c>
      <c r="O12" s="18">
        <v>16</v>
      </c>
      <c r="P12" s="18">
        <v>5</v>
      </c>
      <c r="Q12" s="18">
        <v>4</v>
      </c>
      <c r="R12" s="18">
        <v>24</v>
      </c>
      <c r="S12" s="18">
        <v>6</v>
      </c>
      <c r="U12" s="9">
        <f>+F12/D12</f>
        <v>0.2289029535864979</v>
      </c>
      <c r="V12" s="9">
        <f>(+F12+K12+M12)/+(D12+K12+M12)</f>
        <v>0.28543499511241449</v>
      </c>
      <c r="W12" s="9">
        <f>(+F12+(G12)+(+H12*2)+(+I12*3))/(+D12)</f>
        <v>0.35759493670886078</v>
      </c>
    </row>
    <row r="13" spans="1:23" x14ac:dyDescent="0.3">
      <c r="A13" s="31" t="s">
        <v>641</v>
      </c>
      <c r="B13" s="8">
        <v>1</v>
      </c>
      <c r="C13" s="25">
        <v>136</v>
      </c>
      <c r="D13" s="25">
        <v>415</v>
      </c>
      <c r="E13" s="25">
        <v>54</v>
      </c>
      <c r="F13" s="25">
        <v>89</v>
      </c>
      <c r="G13" s="25">
        <v>27</v>
      </c>
      <c r="H13" s="25">
        <v>3</v>
      </c>
      <c r="I13" s="25">
        <v>0</v>
      </c>
      <c r="J13" s="25">
        <v>28</v>
      </c>
      <c r="K13" s="25">
        <v>58</v>
      </c>
      <c r="L13" s="25">
        <v>115</v>
      </c>
      <c r="M13" s="25">
        <v>9</v>
      </c>
      <c r="N13" s="25">
        <v>1</v>
      </c>
      <c r="O13" s="25">
        <v>6</v>
      </c>
      <c r="P13" s="25">
        <v>17</v>
      </c>
      <c r="Q13" s="25">
        <v>7</v>
      </c>
      <c r="R13" s="25">
        <v>2</v>
      </c>
      <c r="S13" s="25">
        <v>3</v>
      </c>
      <c r="U13" s="9">
        <f>+F13/D13</f>
        <v>0.21445783132530122</v>
      </c>
      <c r="V13" s="9">
        <f>(+F13+K13+M13)/+(D13+K13+M13)</f>
        <v>0.32365145228215769</v>
      </c>
      <c r="W13" s="9">
        <f>(+F13+(G13)+(+H13*2)+(+I13*3))/(+D13)</f>
        <v>0.29397590361445786</v>
      </c>
    </row>
    <row r="14" spans="1:23" x14ac:dyDescent="0.3">
      <c r="A14" s="31" t="s">
        <v>560</v>
      </c>
      <c r="B14" s="8">
        <v>2</v>
      </c>
      <c r="C14" s="21">
        <v>146</v>
      </c>
      <c r="D14" s="21">
        <v>417</v>
      </c>
      <c r="E14" s="21">
        <v>47</v>
      </c>
      <c r="F14" s="21">
        <v>126</v>
      </c>
      <c r="G14" s="21">
        <v>23</v>
      </c>
      <c r="H14" s="21">
        <v>1</v>
      </c>
      <c r="I14" s="21">
        <v>10</v>
      </c>
      <c r="J14" s="21">
        <v>47</v>
      </c>
      <c r="K14" s="21">
        <v>14</v>
      </c>
      <c r="L14" s="21">
        <v>74</v>
      </c>
      <c r="M14" s="21">
        <v>4</v>
      </c>
      <c r="N14" s="21">
        <v>7</v>
      </c>
      <c r="O14" s="21">
        <v>15</v>
      </c>
      <c r="P14" s="21">
        <v>4</v>
      </c>
      <c r="Q14" s="21">
        <v>1</v>
      </c>
      <c r="R14" s="21">
        <v>2</v>
      </c>
      <c r="S14" s="21">
        <v>1</v>
      </c>
      <c r="U14" s="9">
        <f>+F14/D14</f>
        <v>0.30215827338129497</v>
      </c>
      <c r="V14" s="9">
        <f>(+F14+K14+M14)/+(D14+K14+M14)</f>
        <v>0.33103448275862069</v>
      </c>
      <c r="W14" s="9">
        <f>(+F14+(G14)+(+H14*2)+(+I14*3))/(+D14)</f>
        <v>0.43405275779376501</v>
      </c>
    </row>
    <row r="15" spans="1:23" x14ac:dyDescent="0.3">
      <c r="A15" s="16" t="s">
        <v>432</v>
      </c>
      <c r="B15" s="8">
        <v>5</v>
      </c>
      <c r="C15" s="15">
        <v>560</v>
      </c>
      <c r="D15" s="15">
        <v>1950</v>
      </c>
      <c r="E15" s="15">
        <v>228</v>
      </c>
      <c r="F15" s="15">
        <v>424</v>
      </c>
      <c r="G15" s="15">
        <v>94</v>
      </c>
      <c r="H15" s="15">
        <v>13</v>
      </c>
      <c r="I15" s="15">
        <v>68</v>
      </c>
      <c r="J15" s="15">
        <v>212</v>
      </c>
      <c r="K15" s="15">
        <v>123</v>
      </c>
      <c r="L15" s="15">
        <v>480</v>
      </c>
      <c r="M15" s="15">
        <v>11</v>
      </c>
      <c r="N15" s="15">
        <v>6</v>
      </c>
      <c r="O15" s="15">
        <v>26</v>
      </c>
      <c r="P15" s="15">
        <v>24</v>
      </c>
      <c r="Q15" s="15">
        <v>10</v>
      </c>
      <c r="R15" s="15">
        <v>23</v>
      </c>
      <c r="S15" s="15">
        <v>7</v>
      </c>
      <c r="U15" s="9">
        <f>+F15/D15</f>
        <v>0.21743589743589745</v>
      </c>
      <c r="V15" s="9">
        <f>(+F15+K15+M15)/+(D15+K15+M15)</f>
        <v>0.26775431861804222</v>
      </c>
      <c r="W15" s="9">
        <f>(+F15+(G15)+(+H15*2)+(+I15*3))/(+D15)</f>
        <v>0.38358974358974357</v>
      </c>
    </row>
    <row r="16" spans="1:23" x14ac:dyDescent="0.3">
      <c r="A16" s="28" t="s">
        <v>427</v>
      </c>
      <c r="B16" s="8">
        <v>4</v>
      </c>
      <c r="C16" s="18">
        <v>258</v>
      </c>
      <c r="D16" s="18">
        <v>693</v>
      </c>
      <c r="E16" s="18">
        <v>78</v>
      </c>
      <c r="F16" s="18">
        <v>191</v>
      </c>
      <c r="G16" s="18">
        <v>33</v>
      </c>
      <c r="H16" s="18">
        <v>1</v>
      </c>
      <c r="I16" s="18">
        <v>28</v>
      </c>
      <c r="J16" s="18">
        <v>98</v>
      </c>
      <c r="K16" s="18">
        <v>38</v>
      </c>
      <c r="L16" s="18">
        <v>256</v>
      </c>
      <c r="M16" s="18">
        <v>31</v>
      </c>
      <c r="N16" s="18">
        <v>1</v>
      </c>
      <c r="O16" s="18">
        <v>12</v>
      </c>
      <c r="P16" s="18">
        <v>0</v>
      </c>
      <c r="Q16" s="18">
        <v>4</v>
      </c>
      <c r="R16" s="18">
        <v>9</v>
      </c>
      <c r="S16" s="18">
        <v>2</v>
      </c>
      <c r="U16" s="9">
        <f>+F16/D16</f>
        <v>0.27561327561327559</v>
      </c>
      <c r="V16" s="9">
        <f>(+F16+K16+M16)/+(D16+K16+M16)</f>
        <v>0.34120734908136485</v>
      </c>
      <c r="W16" s="9">
        <f>(+F16+(G16)+(+H16*2)+(+I16*3))/(+D16)</f>
        <v>0.44733044733044736</v>
      </c>
    </row>
    <row r="17" spans="1:23" x14ac:dyDescent="0.3">
      <c r="A17" s="31" t="s">
        <v>561</v>
      </c>
      <c r="B17" s="8">
        <v>1</v>
      </c>
      <c r="C17" s="21">
        <v>82</v>
      </c>
      <c r="D17" s="21">
        <v>73</v>
      </c>
      <c r="E17" s="21">
        <v>8</v>
      </c>
      <c r="F17" s="21">
        <v>10</v>
      </c>
      <c r="G17" s="21">
        <v>4</v>
      </c>
      <c r="H17" s="21">
        <v>0</v>
      </c>
      <c r="I17" s="21">
        <v>0</v>
      </c>
      <c r="J17" s="21">
        <v>2</v>
      </c>
      <c r="K17" s="21">
        <v>3</v>
      </c>
      <c r="L17" s="21">
        <v>16</v>
      </c>
      <c r="M17" s="21">
        <v>2</v>
      </c>
      <c r="N17" s="21">
        <v>1</v>
      </c>
      <c r="O17" s="21">
        <v>1</v>
      </c>
      <c r="P17" s="21">
        <v>4</v>
      </c>
      <c r="Q17" s="21">
        <v>1</v>
      </c>
      <c r="R17" s="21">
        <v>1</v>
      </c>
      <c r="S17" s="21">
        <v>0</v>
      </c>
      <c r="U17" s="9">
        <f>+F17/D17</f>
        <v>0.13698630136986301</v>
      </c>
      <c r="V17" s="9">
        <f>(+F17+K17+M17)/+(D17+K17+M17)</f>
        <v>0.19230769230769232</v>
      </c>
      <c r="W17" s="9">
        <f>(+F17+(G17)+(+H17*2)+(+I17*3))/(+D17)</f>
        <v>0.19178082191780821</v>
      </c>
    </row>
    <row r="18" spans="1:23" x14ac:dyDescent="0.3">
      <c r="A18" s="10" t="s">
        <v>424</v>
      </c>
      <c r="B18" s="8">
        <v>3</v>
      </c>
      <c r="C18" s="18">
        <v>146</v>
      </c>
      <c r="D18" s="18">
        <v>290</v>
      </c>
      <c r="E18" s="18">
        <v>32</v>
      </c>
      <c r="F18" s="18">
        <v>87</v>
      </c>
      <c r="G18" s="18">
        <v>14</v>
      </c>
      <c r="H18" s="18">
        <v>1</v>
      </c>
      <c r="I18" s="18">
        <v>7</v>
      </c>
      <c r="J18" s="18">
        <v>35</v>
      </c>
      <c r="K18" s="18">
        <v>20</v>
      </c>
      <c r="L18" s="18">
        <v>60</v>
      </c>
      <c r="M18" s="18">
        <v>0</v>
      </c>
      <c r="N18" s="18">
        <v>0</v>
      </c>
      <c r="O18" s="18">
        <v>12</v>
      </c>
      <c r="P18" s="18">
        <v>2</v>
      </c>
      <c r="Q18" s="18">
        <v>1</v>
      </c>
      <c r="R18" s="18">
        <v>0</v>
      </c>
      <c r="S18" s="18">
        <v>2</v>
      </c>
      <c r="U18" s="9">
        <f>+F18/D18</f>
        <v>0.3</v>
      </c>
      <c r="V18" s="9">
        <f>(+F18+K18+M18)/+(D18+K18+M18)</f>
        <v>0.34516129032258064</v>
      </c>
      <c r="W18" s="9">
        <f>(+F18+(G18)+(+H18*2)+(+I18*3))/(+D18)</f>
        <v>0.42758620689655175</v>
      </c>
    </row>
    <row r="19" spans="1:23" ht="18" x14ac:dyDescent="0.25">
      <c r="A19" s="31" t="s">
        <v>588</v>
      </c>
      <c r="B19" s="8">
        <v>3</v>
      </c>
      <c r="C19" s="18">
        <v>278</v>
      </c>
      <c r="D19" s="18">
        <v>968</v>
      </c>
      <c r="E19" s="18">
        <v>157</v>
      </c>
      <c r="F19" s="18">
        <v>217</v>
      </c>
      <c r="G19" s="18">
        <v>50</v>
      </c>
      <c r="H19" s="18">
        <v>7</v>
      </c>
      <c r="I19" s="18">
        <v>64</v>
      </c>
      <c r="J19" s="18">
        <v>147</v>
      </c>
      <c r="K19" s="18">
        <v>99</v>
      </c>
      <c r="L19" s="18">
        <v>304</v>
      </c>
      <c r="M19" s="18">
        <v>33</v>
      </c>
      <c r="N19" s="18">
        <v>0</v>
      </c>
      <c r="O19" s="18">
        <v>43</v>
      </c>
      <c r="P19" s="18">
        <v>1</v>
      </c>
      <c r="Q19" s="18">
        <v>1</v>
      </c>
      <c r="R19" s="18">
        <v>17</v>
      </c>
      <c r="S19" s="18">
        <v>4</v>
      </c>
      <c r="T19" s="17"/>
      <c r="U19" s="9">
        <f>+F19/D19</f>
        <v>0.22417355371900827</v>
      </c>
      <c r="V19" s="9">
        <f>(+F19+K19+M19)/+(D19+K19+M19)</f>
        <v>0.31727272727272726</v>
      </c>
      <c r="W19" s="9">
        <f>(+F19+(H19)+(+I19*2)+(+J19*3))/(+D19)</f>
        <v>0.81921487603305787</v>
      </c>
    </row>
    <row r="20" spans="1:23" x14ac:dyDescent="0.3">
      <c r="A20" s="7" t="s">
        <v>334</v>
      </c>
      <c r="B20" s="8">
        <v>3</v>
      </c>
      <c r="C20" s="18">
        <v>151</v>
      </c>
      <c r="D20" s="18">
        <v>276</v>
      </c>
      <c r="E20" s="18">
        <v>45</v>
      </c>
      <c r="F20" s="18">
        <v>69</v>
      </c>
      <c r="G20" s="18">
        <v>7</v>
      </c>
      <c r="H20" s="18">
        <v>0</v>
      </c>
      <c r="I20" s="18">
        <v>21</v>
      </c>
      <c r="J20" s="18">
        <v>44</v>
      </c>
      <c r="K20" s="18">
        <v>41</v>
      </c>
      <c r="L20" s="18">
        <v>58</v>
      </c>
      <c r="M20" s="18">
        <v>0</v>
      </c>
      <c r="N20" s="18">
        <v>0</v>
      </c>
      <c r="O20" s="18">
        <v>4</v>
      </c>
      <c r="P20" s="18">
        <v>1</v>
      </c>
      <c r="Q20" s="18">
        <v>2</v>
      </c>
      <c r="R20" s="18">
        <v>2</v>
      </c>
      <c r="S20" s="18">
        <v>0</v>
      </c>
      <c r="U20" s="9">
        <f>+F20/D20</f>
        <v>0.25</v>
      </c>
      <c r="V20" s="9">
        <f>(+F20+K20+M20)/+(D20+K20+M20)</f>
        <v>0.3470031545741325</v>
      </c>
      <c r="W20" s="9">
        <f>(+F20+(G20)+(+H20*2)+(+I20*3))/(+D20)</f>
        <v>0.50362318840579712</v>
      </c>
    </row>
    <row r="21" spans="1:23" x14ac:dyDescent="0.3">
      <c r="A21" s="16" t="s">
        <v>365</v>
      </c>
      <c r="B21" s="8">
        <v>2</v>
      </c>
      <c r="C21" s="18">
        <v>134</v>
      </c>
      <c r="D21" s="18">
        <v>415</v>
      </c>
      <c r="E21" s="18">
        <v>35</v>
      </c>
      <c r="F21" s="18">
        <v>86</v>
      </c>
      <c r="G21" s="18">
        <v>26</v>
      </c>
      <c r="H21" s="18">
        <v>4</v>
      </c>
      <c r="I21" s="18">
        <v>9</v>
      </c>
      <c r="J21" s="18">
        <v>36</v>
      </c>
      <c r="K21" s="18">
        <v>30</v>
      </c>
      <c r="L21" s="18">
        <v>152</v>
      </c>
      <c r="M21" s="18">
        <v>17</v>
      </c>
      <c r="N21" s="18">
        <v>0</v>
      </c>
      <c r="O21" s="18">
        <v>16</v>
      </c>
      <c r="P21" s="18">
        <v>5</v>
      </c>
      <c r="Q21" s="18">
        <v>2</v>
      </c>
      <c r="R21" s="18">
        <v>3</v>
      </c>
      <c r="S21" s="18">
        <v>0</v>
      </c>
      <c r="U21" s="9">
        <f>+F21/D21</f>
        <v>0.20722891566265061</v>
      </c>
      <c r="V21" s="9">
        <f>(+F21+K21+M21)/+(D21+K21+M21)</f>
        <v>0.2878787878787879</v>
      </c>
      <c r="W21" s="9">
        <f>(+F21+(G21)+(+H21*2)+(+I21*3))/(+D21)</f>
        <v>0.35421686746987951</v>
      </c>
    </row>
    <row r="22" spans="1:23" x14ac:dyDescent="0.3">
      <c r="A22" s="26" t="s">
        <v>198</v>
      </c>
      <c r="B22" s="8">
        <v>7</v>
      </c>
      <c r="C22" s="18">
        <v>953</v>
      </c>
      <c r="D22" s="18">
        <v>3896</v>
      </c>
      <c r="E22" s="18">
        <v>569</v>
      </c>
      <c r="F22" s="18">
        <v>1117</v>
      </c>
      <c r="G22" s="18">
        <v>217</v>
      </c>
      <c r="H22" s="18">
        <v>25</v>
      </c>
      <c r="I22" s="18">
        <v>125</v>
      </c>
      <c r="J22" s="18">
        <v>395</v>
      </c>
      <c r="K22" s="18">
        <v>291</v>
      </c>
      <c r="L22" s="18">
        <v>667</v>
      </c>
      <c r="M22" s="18">
        <v>44</v>
      </c>
      <c r="N22" s="18">
        <v>17</v>
      </c>
      <c r="O22" s="18">
        <v>74</v>
      </c>
      <c r="P22" s="18">
        <v>126</v>
      </c>
      <c r="Q22" s="18">
        <v>32</v>
      </c>
      <c r="R22" s="18">
        <v>76</v>
      </c>
      <c r="S22" s="18">
        <v>12</v>
      </c>
      <c r="U22" s="9">
        <f>+F22/D22</f>
        <v>0.28670431211498976</v>
      </c>
      <c r="V22" s="9">
        <f>(+F22+K22+M22)/+(D22+K22+M22)</f>
        <v>0.34318128102103523</v>
      </c>
      <c r="W22" s="9">
        <f>(+F22+(G22)+(+H22*2)+(+I22*3))/(+D22)</f>
        <v>0.45148870636550309</v>
      </c>
    </row>
    <row r="23" spans="1:23" x14ac:dyDescent="0.3">
      <c r="A23" s="26" t="s">
        <v>110</v>
      </c>
      <c r="B23" s="8">
        <v>1</v>
      </c>
      <c r="C23" s="15">
        <v>64</v>
      </c>
      <c r="D23" s="15">
        <v>164</v>
      </c>
      <c r="E23" s="15">
        <v>22</v>
      </c>
      <c r="F23" s="15">
        <v>34</v>
      </c>
      <c r="G23" s="15">
        <v>6</v>
      </c>
      <c r="H23" s="15">
        <v>2</v>
      </c>
      <c r="I23" s="15">
        <v>6</v>
      </c>
      <c r="J23" s="15">
        <v>16</v>
      </c>
      <c r="K23" s="15">
        <v>14</v>
      </c>
      <c r="L23" s="15">
        <v>48</v>
      </c>
      <c r="M23" s="15">
        <v>0</v>
      </c>
      <c r="N23" s="15">
        <v>0</v>
      </c>
      <c r="O23" s="15">
        <v>0</v>
      </c>
      <c r="P23" s="15">
        <v>2</v>
      </c>
      <c r="Q23" s="15">
        <v>2</v>
      </c>
      <c r="R23" s="15">
        <v>16</v>
      </c>
      <c r="S23" s="15">
        <v>0</v>
      </c>
      <c r="U23" s="9">
        <f>+F23/D23</f>
        <v>0.2073170731707317</v>
      </c>
      <c r="V23" s="9">
        <f>(+F23+K23+M23)/+(D23+K23+M23)</f>
        <v>0.2696629213483146</v>
      </c>
      <c r="W23" s="9">
        <f>(+F23+(G23)+(+H23*2)+(+I23*3))/(+D23)</f>
        <v>0.37804878048780488</v>
      </c>
    </row>
    <row r="24" spans="1:23" x14ac:dyDescent="0.3">
      <c r="A24" s="7" t="s">
        <v>543</v>
      </c>
      <c r="B24" s="8">
        <v>2</v>
      </c>
      <c r="C24" s="18">
        <v>212</v>
      </c>
      <c r="D24" s="18">
        <v>712</v>
      </c>
      <c r="E24" s="18">
        <v>115</v>
      </c>
      <c r="F24" s="18">
        <v>188</v>
      </c>
      <c r="G24" s="18">
        <v>44</v>
      </c>
      <c r="H24" s="18">
        <v>1</v>
      </c>
      <c r="I24" s="18">
        <v>56</v>
      </c>
      <c r="J24" s="18">
        <v>127</v>
      </c>
      <c r="K24" s="18">
        <v>71</v>
      </c>
      <c r="L24" s="18">
        <v>235</v>
      </c>
      <c r="M24" s="18">
        <v>9</v>
      </c>
      <c r="N24" s="18">
        <v>0</v>
      </c>
      <c r="O24" s="18">
        <v>17</v>
      </c>
      <c r="P24" s="18">
        <v>2</v>
      </c>
      <c r="Q24" s="18">
        <v>0</v>
      </c>
      <c r="R24" s="18">
        <v>3</v>
      </c>
      <c r="S24" s="18">
        <v>3</v>
      </c>
      <c r="U24" s="9">
        <f>+F24/D24</f>
        <v>0.2640449438202247</v>
      </c>
      <c r="V24" s="9">
        <f>(+F24+K24+M24)/+(D24+K24+M24)</f>
        <v>0.3383838383838384</v>
      </c>
      <c r="W24" s="9">
        <f>(+F24+(G24)+(+H24*2)+(+I24*3))/(+D24)</f>
        <v>0.5646067415730337</v>
      </c>
    </row>
    <row r="25" spans="1:23" x14ac:dyDescent="0.3">
      <c r="A25" s="7" t="s">
        <v>508</v>
      </c>
      <c r="B25" s="8">
        <v>4</v>
      </c>
      <c r="C25" s="18">
        <v>236</v>
      </c>
      <c r="D25" s="18">
        <v>533</v>
      </c>
      <c r="E25" s="18">
        <v>73</v>
      </c>
      <c r="F25" s="18">
        <v>119</v>
      </c>
      <c r="G25" s="18">
        <v>26</v>
      </c>
      <c r="H25" s="18">
        <v>2</v>
      </c>
      <c r="I25" s="18">
        <v>24</v>
      </c>
      <c r="J25" s="18">
        <v>72</v>
      </c>
      <c r="K25" s="18">
        <v>64</v>
      </c>
      <c r="L25" s="18">
        <v>182</v>
      </c>
      <c r="M25" s="18">
        <v>18</v>
      </c>
      <c r="N25" s="18">
        <v>1</v>
      </c>
      <c r="O25" s="18">
        <v>10</v>
      </c>
      <c r="P25" s="18">
        <v>4</v>
      </c>
      <c r="Q25" s="18">
        <v>1</v>
      </c>
      <c r="R25" s="18">
        <v>17</v>
      </c>
      <c r="S25" s="18">
        <v>2</v>
      </c>
      <c r="U25" s="9">
        <f>+F25/D25</f>
        <v>0.22326454033771106</v>
      </c>
      <c r="V25" s="9">
        <f>(+F25+K25+M25)/+(D25+K25+M25)</f>
        <v>0.32682926829268294</v>
      </c>
      <c r="W25" s="9">
        <f>(+F25+(G25)+(+H25*2)+(+I25*3))/(+D25)</f>
        <v>0.41463414634146339</v>
      </c>
    </row>
    <row r="26" spans="1:23" x14ac:dyDescent="0.3">
      <c r="A26" s="7" t="s">
        <v>404</v>
      </c>
      <c r="B26" s="8">
        <v>5</v>
      </c>
      <c r="C26" s="25">
        <v>420</v>
      </c>
      <c r="D26" s="25">
        <v>1515</v>
      </c>
      <c r="E26" s="25">
        <v>235</v>
      </c>
      <c r="F26" s="25">
        <v>450</v>
      </c>
      <c r="G26" s="25">
        <v>87</v>
      </c>
      <c r="H26" s="25">
        <v>11</v>
      </c>
      <c r="I26" s="25">
        <v>57</v>
      </c>
      <c r="J26" s="25">
        <v>186</v>
      </c>
      <c r="K26" s="25">
        <v>71</v>
      </c>
      <c r="L26" s="25">
        <v>373</v>
      </c>
      <c r="M26" s="25">
        <v>6</v>
      </c>
      <c r="N26" s="25">
        <v>1</v>
      </c>
      <c r="O26" s="25">
        <v>35</v>
      </c>
      <c r="P26" s="25">
        <v>47</v>
      </c>
      <c r="Q26" s="25">
        <v>10</v>
      </c>
      <c r="R26" s="25">
        <v>42</v>
      </c>
      <c r="S26" s="25">
        <v>5</v>
      </c>
      <c r="U26" s="9">
        <f>+F26/D26</f>
        <v>0.29702970297029702</v>
      </c>
      <c r="V26" s="9">
        <f>(+F26+K26+M26)/+(D26+K26+M26)</f>
        <v>0.33103015075376885</v>
      </c>
      <c r="W26" s="9">
        <f>(+F26+(G26)+(+H26*2)+(+I26*3))/(+D26)</f>
        <v>0.48184818481848185</v>
      </c>
    </row>
    <row r="27" spans="1:23" x14ac:dyDescent="0.3">
      <c r="A27" s="26" t="s">
        <v>134</v>
      </c>
      <c r="B27" s="8">
        <v>6</v>
      </c>
      <c r="C27" s="18">
        <v>694</v>
      </c>
      <c r="D27" s="18">
        <v>2092</v>
      </c>
      <c r="E27" s="18">
        <v>229</v>
      </c>
      <c r="F27" s="18">
        <v>495</v>
      </c>
      <c r="G27" s="18">
        <v>94</v>
      </c>
      <c r="H27" s="18">
        <v>15</v>
      </c>
      <c r="I27" s="18">
        <v>40</v>
      </c>
      <c r="J27" s="18">
        <v>170</v>
      </c>
      <c r="K27" s="18">
        <v>165</v>
      </c>
      <c r="L27" s="18">
        <v>372</v>
      </c>
      <c r="M27" s="18">
        <v>11</v>
      </c>
      <c r="N27" s="18">
        <v>16</v>
      </c>
      <c r="O27" s="18">
        <v>55</v>
      </c>
      <c r="P27" s="18">
        <v>66</v>
      </c>
      <c r="Q27" s="18">
        <v>25</v>
      </c>
      <c r="R27" s="18">
        <v>61</v>
      </c>
      <c r="S27" s="18">
        <v>12</v>
      </c>
      <c r="U27" s="9">
        <f>+F27/D27</f>
        <v>0.23661567877629064</v>
      </c>
      <c r="V27" s="9">
        <f>(+F27+K27+M27)/+(D27+K27+M27)</f>
        <v>0.29585537918871252</v>
      </c>
      <c r="W27" s="9">
        <f>(+F27+(G27)+(+H27*2)+(+I27*3))/(+D27)</f>
        <v>0.3532504780114723</v>
      </c>
    </row>
    <row r="28" spans="1:23" x14ac:dyDescent="0.3">
      <c r="A28" s="7" t="s">
        <v>521</v>
      </c>
      <c r="B28" s="8">
        <v>1</v>
      </c>
      <c r="C28" s="18">
        <v>111</v>
      </c>
      <c r="D28" s="18">
        <v>443</v>
      </c>
      <c r="E28" s="18">
        <v>57</v>
      </c>
      <c r="F28" s="18">
        <v>131</v>
      </c>
      <c r="G28" s="18">
        <v>36</v>
      </c>
      <c r="H28" s="18">
        <v>0</v>
      </c>
      <c r="I28" s="18">
        <v>22</v>
      </c>
      <c r="J28" s="18">
        <v>68</v>
      </c>
      <c r="K28" s="18">
        <v>20</v>
      </c>
      <c r="L28" s="18">
        <v>80</v>
      </c>
      <c r="M28" s="18">
        <v>5</v>
      </c>
      <c r="N28" s="18">
        <v>0</v>
      </c>
      <c r="O28" s="18">
        <v>10</v>
      </c>
      <c r="P28" s="18">
        <v>3</v>
      </c>
      <c r="Q28" s="18">
        <v>3</v>
      </c>
      <c r="R28" s="18">
        <v>5</v>
      </c>
      <c r="S28" s="18">
        <v>2</v>
      </c>
      <c r="U28" s="9">
        <f>+F28/D28</f>
        <v>0.29571106094808125</v>
      </c>
      <c r="V28" s="9">
        <f>(+F28+K28+M28)/+(D28+K28+M28)</f>
        <v>0.33333333333333331</v>
      </c>
      <c r="W28" s="9">
        <f>(+F28+(G28)+(+H28*2)+(+I28*3))/(+D28)</f>
        <v>0.52595936794582387</v>
      </c>
    </row>
    <row r="29" spans="1:23" x14ac:dyDescent="0.3">
      <c r="A29" s="26" t="s">
        <v>24</v>
      </c>
      <c r="B29" s="8">
        <v>3</v>
      </c>
      <c r="C29" s="18">
        <v>131</v>
      </c>
      <c r="D29" s="18">
        <v>213</v>
      </c>
      <c r="E29" s="18">
        <v>25</v>
      </c>
      <c r="F29" s="18">
        <v>56</v>
      </c>
      <c r="G29" s="18">
        <v>3</v>
      </c>
      <c r="H29" s="18">
        <v>3</v>
      </c>
      <c r="I29" s="18">
        <v>0</v>
      </c>
      <c r="J29" s="18">
        <v>13</v>
      </c>
      <c r="K29" s="18">
        <v>21</v>
      </c>
      <c r="L29" s="18">
        <v>19</v>
      </c>
      <c r="M29" s="18">
        <v>4</v>
      </c>
      <c r="N29" s="18">
        <v>4</v>
      </c>
      <c r="O29" s="18">
        <v>0</v>
      </c>
      <c r="P29" s="18">
        <v>14</v>
      </c>
      <c r="Q29" s="18">
        <v>2</v>
      </c>
      <c r="R29" s="18">
        <v>0</v>
      </c>
      <c r="S29" s="18">
        <v>0</v>
      </c>
      <c r="U29" s="9">
        <f>+F29/D29</f>
        <v>0.26291079812206575</v>
      </c>
      <c r="V29" s="9">
        <f>(+F29+K29+M29)/+(D29+K29+M29)</f>
        <v>0.34033613445378152</v>
      </c>
      <c r="W29" s="9">
        <f>(+F29+(G29)+(+H29*2)+(+I29*3))/(+D29)</f>
        <v>0.30516431924882631</v>
      </c>
    </row>
    <row r="30" spans="1:23" x14ac:dyDescent="0.3">
      <c r="A30" s="31" t="s">
        <v>553</v>
      </c>
      <c r="B30" s="8">
        <v>1</v>
      </c>
      <c r="C30" s="15">
        <v>39</v>
      </c>
      <c r="D30" s="15">
        <v>35</v>
      </c>
      <c r="E30" s="15">
        <v>7</v>
      </c>
      <c r="F30" s="15">
        <v>5</v>
      </c>
      <c r="G30" s="15">
        <v>1</v>
      </c>
      <c r="H30" s="15">
        <v>0</v>
      </c>
      <c r="I30" s="15">
        <v>3</v>
      </c>
      <c r="J30" s="15">
        <v>9</v>
      </c>
      <c r="K30" s="15">
        <v>4</v>
      </c>
      <c r="L30" s="15">
        <v>14</v>
      </c>
      <c r="M30" s="15">
        <v>0</v>
      </c>
      <c r="N30" s="15">
        <v>0</v>
      </c>
      <c r="O30" s="15">
        <v>1</v>
      </c>
      <c r="P30" s="15">
        <v>3</v>
      </c>
      <c r="Q30" s="15">
        <v>0</v>
      </c>
      <c r="R30" s="15">
        <v>0</v>
      </c>
      <c r="S30" s="15">
        <v>0</v>
      </c>
      <c r="U30" s="9">
        <f>+F30/D30</f>
        <v>0.14285714285714285</v>
      </c>
      <c r="V30" s="9">
        <f>(+F30+K30+M30)/+(D30+K30+M30)</f>
        <v>0.23076923076923078</v>
      </c>
      <c r="W30" s="9">
        <f>(+F30+(G30)+(+H30*2)+(+I30*3))/(+D30)</f>
        <v>0.42857142857142855</v>
      </c>
    </row>
    <row r="31" spans="1:23" x14ac:dyDescent="0.3">
      <c r="A31" s="33" t="s">
        <v>425</v>
      </c>
      <c r="B31" s="8">
        <v>2</v>
      </c>
      <c r="C31" s="18">
        <v>7</v>
      </c>
      <c r="D31" s="18">
        <v>5</v>
      </c>
      <c r="E31" s="18">
        <v>0</v>
      </c>
      <c r="F31" s="18">
        <v>1</v>
      </c>
      <c r="G31" s="18">
        <v>1</v>
      </c>
      <c r="H31" s="18">
        <v>0</v>
      </c>
      <c r="I31" s="18">
        <v>0</v>
      </c>
      <c r="J31" s="18">
        <v>0</v>
      </c>
      <c r="K31" s="18">
        <v>2</v>
      </c>
      <c r="L31" s="18">
        <v>0</v>
      </c>
      <c r="M31" s="18">
        <v>0</v>
      </c>
      <c r="N31" s="18">
        <v>0</v>
      </c>
      <c r="O31" s="18">
        <v>0</v>
      </c>
      <c r="P31" s="18">
        <v>1</v>
      </c>
      <c r="Q31" s="18">
        <v>0</v>
      </c>
      <c r="R31" s="18">
        <v>0</v>
      </c>
      <c r="S31" s="18">
        <v>0</v>
      </c>
      <c r="U31" s="9">
        <f>+F31/D31</f>
        <v>0.2</v>
      </c>
      <c r="V31" s="9">
        <f>(+F31+K31+M31)/+(D31+K31+M31)</f>
        <v>0.42857142857142855</v>
      </c>
      <c r="W31" s="9">
        <f>(+F31+(H31)+(+I31*2)+(+J31*3))/(+D31)</f>
        <v>0.2</v>
      </c>
    </row>
    <row r="32" spans="1:23" x14ac:dyDescent="0.3">
      <c r="A32" s="26" t="s">
        <v>111</v>
      </c>
      <c r="B32" s="8">
        <v>1</v>
      </c>
      <c r="C32" s="15">
        <v>76</v>
      </c>
      <c r="D32" s="15">
        <v>192</v>
      </c>
      <c r="E32" s="15">
        <v>40</v>
      </c>
      <c r="F32" s="15">
        <v>52</v>
      </c>
      <c r="G32" s="15">
        <v>4</v>
      </c>
      <c r="H32" s="15">
        <v>2</v>
      </c>
      <c r="I32" s="15">
        <v>30</v>
      </c>
      <c r="J32" s="15">
        <v>48</v>
      </c>
      <c r="K32" s="15">
        <v>18</v>
      </c>
      <c r="L32" s="15">
        <v>52</v>
      </c>
      <c r="M32" s="15">
        <v>2</v>
      </c>
      <c r="N32" s="15">
        <v>0</v>
      </c>
      <c r="O32" s="15">
        <v>8</v>
      </c>
      <c r="P32" s="15">
        <v>0</v>
      </c>
      <c r="Q32" s="15">
        <v>2</v>
      </c>
      <c r="R32" s="15">
        <v>2</v>
      </c>
      <c r="S32" s="15">
        <v>0</v>
      </c>
      <c r="U32" s="9">
        <f>+F32/D32</f>
        <v>0.27083333333333331</v>
      </c>
      <c r="V32" s="9">
        <f>(+F32+K32+M32)/+(D32+K32+M32)</f>
        <v>0.33962264150943394</v>
      </c>
      <c r="W32" s="9">
        <f>(+F32+(G32)+(+H32*2)+(+I32*3))/(+D32)</f>
        <v>0.78125</v>
      </c>
    </row>
    <row r="33" spans="1:23" x14ac:dyDescent="0.3">
      <c r="A33" s="26" t="s">
        <v>135</v>
      </c>
      <c r="B33" s="8">
        <v>8</v>
      </c>
      <c r="C33" s="21">
        <v>1090</v>
      </c>
      <c r="D33" s="21">
        <v>3690</v>
      </c>
      <c r="E33" s="21">
        <v>455</v>
      </c>
      <c r="F33" s="21">
        <v>885</v>
      </c>
      <c r="G33" s="21">
        <v>207</v>
      </c>
      <c r="H33" s="21">
        <v>19</v>
      </c>
      <c r="I33" s="21">
        <v>174</v>
      </c>
      <c r="J33" s="21">
        <v>480</v>
      </c>
      <c r="K33" s="21">
        <v>289</v>
      </c>
      <c r="L33" s="21">
        <v>731</v>
      </c>
      <c r="M33" s="21">
        <v>21</v>
      </c>
      <c r="N33" s="21">
        <v>6</v>
      </c>
      <c r="O33" s="37">
        <v>143</v>
      </c>
      <c r="P33" s="21">
        <v>12</v>
      </c>
      <c r="Q33" s="21">
        <v>2</v>
      </c>
      <c r="R33" s="21">
        <v>88</v>
      </c>
      <c r="S33" s="37">
        <v>26</v>
      </c>
      <c r="U33" s="9">
        <f>+F33/D33</f>
        <v>0.23983739837398374</v>
      </c>
      <c r="V33" s="9">
        <f>(+F33+K33+M33)/+(D33+K33+M33)</f>
        <v>0.29875000000000002</v>
      </c>
      <c r="W33" s="9">
        <f>(+F33+(G33)+(+H33*2)+(+I33*3))/(+D33)</f>
        <v>0.44769647696476966</v>
      </c>
    </row>
    <row r="34" spans="1:23" x14ac:dyDescent="0.3">
      <c r="A34" s="10" t="s">
        <v>328</v>
      </c>
      <c r="B34" s="8">
        <v>1</v>
      </c>
      <c r="C34" s="15">
        <v>32</v>
      </c>
      <c r="D34" s="15">
        <v>72</v>
      </c>
      <c r="E34" s="15">
        <v>14</v>
      </c>
      <c r="F34" s="15">
        <v>24</v>
      </c>
      <c r="G34" s="15">
        <v>4</v>
      </c>
      <c r="H34" s="15">
        <v>0</v>
      </c>
      <c r="I34" s="15">
        <v>14</v>
      </c>
      <c r="J34" s="15">
        <v>26</v>
      </c>
      <c r="K34" s="15">
        <v>2</v>
      </c>
      <c r="L34" s="15">
        <v>24</v>
      </c>
      <c r="M34" s="15">
        <v>0</v>
      </c>
      <c r="N34" s="15">
        <v>0</v>
      </c>
      <c r="O34" s="15">
        <v>4</v>
      </c>
      <c r="P34" s="15">
        <v>0</v>
      </c>
      <c r="Q34" s="15">
        <v>0</v>
      </c>
      <c r="R34" s="15">
        <v>0</v>
      </c>
      <c r="S34" s="15">
        <v>0</v>
      </c>
      <c r="U34" s="9">
        <f>+F34/D34</f>
        <v>0.33333333333333331</v>
      </c>
      <c r="V34" s="9">
        <f>(+F34+K34+M34)/+(D34+K34+M34)</f>
        <v>0.35135135135135137</v>
      </c>
      <c r="W34" s="9">
        <f>(+F34+(G34)+(+H34*2)+(+I34*3))/(+D34)</f>
        <v>0.97222222222222221</v>
      </c>
    </row>
    <row r="35" spans="1:23" x14ac:dyDescent="0.3">
      <c r="A35" s="4" t="s">
        <v>632</v>
      </c>
      <c r="B35" s="8">
        <v>2</v>
      </c>
      <c r="C35" s="18">
        <v>246</v>
      </c>
      <c r="D35" s="18">
        <v>712</v>
      </c>
      <c r="E35" s="18">
        <v>111</v>
      </c>
      <c r="F35" s="18">
        <v>185</v>
      </c>
      <c r="G35" s="18">
        <v>48</v>
      </c>
      <c r="H35" s="18">
        <v>8</v>
      </c>
      <c r="I35" s="18">
        <v>46</v>
      </c>
      <c r="J35" s="18">
        <v>118</v>
      </c>
      <c r="K35" s="18">
        <v>56</v>
      </c>
      <c r="L35" s="18">
        <v>232</v>
      </c>
      <c r="M35" s="18">
        <v>35</v>
      </c>
      <c r="N35" s="18">
        <v>0</v>
      </c>
      <c r="O35" s="18">
        <v>20</v>
      </c>
      <c r="P35" s="18">
        <v>25</v>
      </c>
      <c r="Q35" s="18">
        <v>10</v>
      </c>
      <c r="R35" s="18">
        <v>1</v>
      </c>
      <c r="S35" s="18">
        <v>2</v>
      </c>
      <c r="U35" s="9">
        <f>+F35/D35</f>
        <v>0.2598314606741573</v>
      </c>
      <c r="V35" s="9">
        <f>(+F35+K35+M35)/+(D35+K35+M35)</f>
        <v>0.34371108343711082</v>
      </c>
      <c r="W35" s="9">
        <f>(+F35+(G35)+(+H35*2)+(+I35*3))/(+D35)</f>
        <v>0.5435393258426966</v>
      </c>
    </row>
    <row r="36" spans="1:23" x14ac:dyDescent="0.3">
      <c r="A36" s="31" t="s">
        <v>579</v>
      </c>
      <c r="B36" s="8">
        <v>3</v>
      </c>
      <c r="C36" s="25">
        <v>264</v>
      </c>
      <c r="D36" s="25">
        <v>799</v>
      </c>
      <c r="E36" s="25">
        <v>99</v>
      </c>
      <c r="F36" s="25">
        <v>230</v>
      </c>
      <c r="G36" s="25">
        <v>62</v>
      </c>
      <c r="H36" s="25">
        <v>5</v>
      </c>
      <c r="I36" s="25">
        <v>7</v>
      </c>
      <c r="J36" s="25">
        <v>93</v>
      </c>
      <c r="K36" s="25">
        <v>69</v>
      </c>
      <c r="L36" s="25">
        <v>108</v>
      </c>
      <c r="M36" s="25">
        <v>2</v>
      </c>
      <c r="N36" s="25">
        <v>10</v>
      </c>
      <c r="O36" s="25">
        <v>15</v>
      </c>
      <c r="P36" s="25">
        <v>2</v>
      </c>
      <c r="Q36" s="25">
        <v>0</v>
      </c>
      <c r="R36" s="25">
        <v>5</v>
      </c>
      <c r="S36" s="25">
        <v>7</v>
      </c>
      <c r="U36" s="9">
        <f>+F36/D36</f>
        <v>0.28785982478097621</v>
      </c>
      <c r="V36" s="9">
        <f>(+F36+K36+M36)/+(D36+K36+M36)</f>
        <v>0.34597701149425286</v>
      </c>
      <c r="W36" s="9">
        <f>(+F36+(G36)+(+H36*2)+(+I36*3))/(+D36)</f>
        <v>0.40425531914893614</v>
      </c>
    </row>
    <row r="37" spans="1:23" x14ac:dyDescent="0.3">
      <c r="A37" s="31" t="s">
        <v>677</v>
      </c>
      <c r="B37" s="8">
        <v>1</v>
      </c>
      <c r="C37" s="18">
        <v>3</v>
      </c>
      <c r="D37" s="18">
        <v>1</v>
      </c>
      <c r="E37" s="18">
        <v>1</v>
      </c>
      <c r="F37" s="18">
        <v>1</v>
      </c>
      <c r="G37" s="18">
        <v>0</v>
      </c>
      <c r="H37" s="18">
        <v>0</v>
      </c>
      <c r="I37" s="18">
        <v>1</v>
      </c>
      <c r="J37" s="18">
        <v>1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U37" s="9">
        <f>+F37/D37</f>
        <v>1</v>
      </c>
      <c r="V37" s="9">
        <f>(+F37+K37+M37)/+(D37+K37+M37)</f>
        <v>1</v>
      </c>
      <c r="W37" s="9">
        <f>(+F37+(H37)+(+I37*2)+(+J37*3))/(+D37)</f>
        <v>6</v>
      </c>
    </row>
    <row r="38" spans="1:23" x14ac:dyDescent="0.3">
      <c r="A38" s="26" t="s">
        <v>485</v>
      </c>
      <c r="B38" s="8">
        <v>1</v>
      </c>
      <c r="C38" s="12">
        <v>16</v>
      </c>
      <c r="D38" s="12">
        <v>51</v>
      </c>
      <c r="E38" s="12">
        <v>9</v>
      </c>
      <c r="F38" s="12">
        <v>24</v>
      </c>
      <c r="G38" s="12">
        <v>0</v>
      </c>
      <c r="H38" s="12">
        <v>0</v>
      </c>
      <c r="I38" s="12">
        <v>2</v>
      </c>
      <c r="J38" s="12">
        <v>7</v>
      </c>
      <c r="K38" s="12">
        <v>4</v>
      </c>
      <c r="L38" s="12">
        <v>6</v>
      </c>
      <c r="M38" s="12">
        <v>0</v>
      </c>
      <c r="N38" s="12">
        <v>0</v>
      </c>
      <c r="O38" s="12">
        <v>3</v>
      </c>
      <c r="P38" s="12">
        <v>0</v>
      </c>
      <c r="Q38" s="12">
        <v>0</v>
      </c>
      <c r="R38" s="12">
        <v>0</v>
      </c>
      <c r="S38" s="12">
        <v>0</v>
      </c>
      <c r="U38" s="9">
        <f>+F38/D38</f>
        <v>0.47058823529411764</v>
      </c>
      <c r="V38" s="9">
        <f>(+F38+K38+M38)/+(D38+K38+M38)</f>
        <v>0.50909090909090904</v>
      </c>
      <c r="W38" s="9">
        <f>(+F38+(H38)+(+I38*2)+(+J38*3))/(+D38)</f>
        <v>0.96078431372549022</v>
      </c>
    </row>
    <row r="39" spans="1:23" ht="18" x14ac:dyDescent="0.25">
      <c r="A39" s="26" t="s">
        <v>457</v>
      </c>
      <c r="B39" s="8">
        <v>1</v>
      </c>
      <c r="C39" s="18">
        <v>20</v>
      </c>
      <c r="D39" s="18">
        <v>18</v>
      </c>
      <c r="E39" s="18">
        <v>2</v>
      </c>
      <c r="F39" s="18">
        <v>5</v>
      </c>
      <c r="G39" s="18">
        <v>2</v>
      </c>
      <c r="H39" s="18">
        <v>0</v>
      </c>
      <c r="I39" s="18">
        <v>0</v>
      </c>
      <c r="J39" s="18">
        <v>0</v>
      </c>
      <c r="K39" s="18">
        <v>0</v>
      </c>
      <c r="L39" s="18">
        <v>4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3"/>
      <c r="U39" s="9">
        <f>+F39/D39</f>
        <v>0.27777777777777779</v>
      </c>
      <c r="V39" s="9">
        <f>(+F39+K39+M39)/+(D39+K39+M39)</f>
        <v>0.27777777777777779</v>
      </c>
      <c r="W39" s="9">
        <f>(+F39+(H39)+(+I39*2)+(+J39*3))/(+D39)</f>
        <v>0.27777777777777779</v>
      </c>
    </row>
    <row r="40" spans="1:23" ht="18" x14ac:dyDescent="0.25">
      <c r="A40" s="26" t="s">
        <v>401</v>
      </c>
      <c r="B40" s="8">
        <v>1</v>
      </c>
      <c r="C40" s="15">
        <v>3</v>
      </c>
      <c r="D40" s="15">
        <v>3</v>
      </c>
      <c r="E40" s="15">
        <v>0</v>
      </c>
      <c r="F40" s="15">
        <v>1</v>
      </c>
      <c r="G40" s="15">
        <v>0</v>
      </c>
      <c r="H40" s="15">
        <v>0</v>
      </c>
      <c r="I40" s="15">
        <v>0</v>
      </c>
      <c r="J40" s="15">
        <v>1</v>
      </c>
      <c r="K40" s="15">
        <v>1</v>
      </c>
      <c r="L40" s="15">
        <v>2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8"/>
      <c r="U40" s="9">
        <f>+F40/D40</f>
        <v>0.33333333333333331</v>
      </c>
      <c r="V40" s="9">
        <f>(+F40+K40+M40)/+(D40+K40+M40)</f>
        <v>0.5</v>
      </c>
      <c r="W40" s="9">
        <f>(+F40+(H40)+(+I40*2)+(+J40*3))/(+D40)</f>
        <v>1.3333333333333333</v>
      </c>
    </row>
    <row r="41" spans="1:23" x14ac:dyDescent="0.3">
      <c r="A41" s="16" t="s">
        <v>43</v>
      </c>
      <c r="B41" s="8">
        <v>5</v>
      </c>
      <c r="C41" s="12">
        <v>313</v>
      </c>
      <c r="D41" s="12">
        <v>697</v>
      </c>
      <c r="E41" s="12">
        <v>95</v>
      </c>
      <c r="F41" s="12">
        <v>138</v>
      </c>
      <c r="G41" s="12">
        <v>28</v>
      </c>
      <c r="H41" s="12">
        <v>2</v>
      </c>
      <c r="I41" s="12">
        <v>36</v>
      </c>
      <c r="J41" s="12">
        <v>94</v>
      </c>
      <c r="K41" s="12">
        <v>137</v>
      </c>
      <c r="L41" s="12">
        <v>272</v>
      </c>
      <c r="M41" s="12">
        <v>2</v>
      </c>
      <c r="N41" s="12">
        <v>0</v>
      </c>
      <c r="O41" s="12">
        <v>19</v>
      </c>
      <c r="P41" s="12">
        <v>0</v>
      </c>
      <c r="Q41" s="12">
        <v>0</v>
      </c>
      <c r="R41" s="12">
        <v>6</v>
      </c>
      <c r="S41" s="12">
        <v>8</v>
      </c>
      <c r="U41" s="9">
        <f>+F41/D41</f>
        <v>0.19799139167862267</v>
      </c>
      <c r="V41" s="9">
        <f>(+F41+K41+M41)/+(D41+K41+M41)</f>
        <v>0.33133971291866027</v>
      </c>
      <c r="W41" s="9">
        <f>(+F41+(G41)+(+H41*2)+(+I41*3))/(+D41)</f>
        <v>0.39885222381635582</v>
      </c>
    </row>
    <row r="42" spans="1:23" ht="18" x14ac:dyDescent="0.25">
      <c r="A42" s="16" t="s">
        <v>86</v>
      </c>
      <c r="B42" s="8">
        <v>1</v>
      </c>
      <c r="C42" s="18">
        <v>10</v>
      </c>
      <c r="D42" s="18">
        <v>2</v>
      </c>
      <c r="E42" s="18">
        <v>4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2</v>
      </c>
      <c r="M42" s="18">
        <v>0</v>
      </c>
      <c r="N42" s="18">
        <v>0</v>
      </c>
      <c r="O42" s="18">
        <v>0</v>
      </c>
      <c r="P42" s="18">
        <v>2</v>
      </c>
      <c r="Q42" s="18">
        <v>0</v>
      </c>
      <c r="R42" s="18">
        <v>0</v>
      </c>
      <c r="S42" s="18">
        <v>0</v>
      </c>
      <c r="T42" s="24"/>
      <c r="U42" s="9">
        <f>+F42/D42</f>
        <v>0</v>
      </c>
      <c r="V42" s="9">
        <f>(+F42+K42+M42)/+(D42+K42+M42)</f>
        <v>0</v>
      </c>
      <c r="W42" s="9">
        <f>(+F42+(H42)+(+I42*2)+(+J42*3))/(+D42)</f>
        <v>0</v>
      </c>
    </row>
    <row r="43" spans="1:23" x14ac:dyDescent="0.3">
      <c r="A43" s="26" t="s">
        <v>112</v>
      </c>
      <c r="B43" s="8">
        <v>2</v>
      </c>
      <c r="C43" s="15">
        <v>204</v>
      </c>
      <c r="D43" s="15">
        <v>530</v>
      </c>
      <c r="E43" s="15">
        <v>76</v>
      </c>
      <c r="F43" s="15">
        <v>142</v>
      </c>
      <c r="G43" s="15">
        <v>20</v>
      </c>
      <c r="H43" s="15">
        <v>0</v>
      </c>
      <c r="I43" s="15">
        <v>10</v>
      </c>
      <c r="J43" s="15">
        <v>42</v>
      </c>
      <c r="K43" s="15">
        <v>36</v>
      </c>
      <c r="L43" s="15">
        <v>74</v>
      </c>
      <c r="M43" s="15">
        <v>2</v>
      </c>
      <c r="N43" s="15">
        <v>34</v>
      </c>
      <c r="O43" s="15">
        <v>10</v>
      </c>
      <c r="P43" s="15">
        <v>20</v>
      </c>
      <c r="Q43" s="15">
        <v>0</v>
      </c>
      <c r="R43" s="15">
        <v>12</v>
      </c>
      <c r="S43" s="15">
        <v>0</v>
      </c>
      <c r="U43" s="9">
        <f>+F43/D43</f>
        <v>0.26792452830188679</v>
      </c>
      <c r="V43" s="9">
        <f>(+F43+K43+M43)/+(D43+K43+M43)</f>
        <v>0.31690140845070425</v>
      </c>
      <c r="W43" s="9">
        <f>(+F43+(G43)+(+H43*2)+(+I43*3))/(+D43)</f>
        <v>0.3622641509433962</v>
      </c>
    </row>
    <row r="44" spans="1:23" x14ac:dyDescent="0.3">
      <c r="A44" s="31" t="s">
        <v>699</v>
      </c>
      <c r="B44" s="8">
        <v>1</v>
      </c>
      <c r="C44" s="15">
        <v>91</v>
      </c>
      <c r="D44" s="15">
        <v>259</v>
      </c>
      <c r="E44" s="15">
        <v>24</v>
      </c>
      <c r="F44" s="15">
        <v>55</v>
      </c>
      <c r="G44" s="15">
        <v>14</v>
      </c>
      <c r="H44" s="15">
        <v>2</v>
      </c>
      <c r="I44" s="15">
        <v>7</v>
      </c>
      <c r="J44" s="15">
        <v>26</v>
      </c>
      <c r="K44" s="15">
        <v>31</v>
      </c>
      <c r="L44" s="15">
        <v>87</v>
      </c>
      <c r="M44" s="15">
        <v>0</v>
      </c>
      <c r="N44" s="15">
        <v>0</v>
      </c>
      <c r="O44" s="15">
        <v>2</v>
      </c>
      <c r="P44" s="15">
        <v>6</v>
      </c>
      <c r="Q44" s="15">
        <v>2</v>
      </c>
      <c r="R44" s="15">
        <v>1</v>
      </c>
      <c r="S44" s="15">
        <v>2</v>
      </c>
      <c r="U44" s="9">
        <f>+F44/D44</f>
        <v>0.21235521235521235</v>
      </c>
      <c r="V44" s="9">
        <f>(+F44+K44+M44)/+(D44+K44+M44)</f>
        <v>0.29655172413793102</v>
      </c>
      <c r="W44" s="9">
        <f>(+F44+(H44)+(+I44*2)+(+J44*3))/(+D44)</f>
        <v>0.57528957528957525</v>
      </c>
    </row>
    <row r="45" spans="1:23" x14ac:dyDescent="0.3">
      <c r="A45" s="7" t="s">
        <v>482</v>
      </c>
      <c r="B45" s="8">
        <v>4</v>
      </c>
      <c r="C45" s="18">
        <v>392</v>
      </c>
      <c r="D45" s="18">
        <v>866</v>
      </c>
      <c r="E45" s="18">
        <v>118</v>
      </c>
      <c r="F45" s="18">
        <v>179</v>
      </c>
      <c r="G45" s="18">
        <v>44</v>
      </c>
      <c r="H45" s="18">
        <v>13</v>
      </c>
      <c r="I45" s="18">
        <v>33</v>
      </c>
      <c r="J45" s="18">
        <v>116</v>
      </c>
      <c r="K45" s="18">
        <v>76</v>
      </c>
      <c r="L45" s="18">
        <v>325</v>
      </c>
      <c r="M45" s="18">
        <v>25</v>
      </c>
      <c r="N45" s="18">
        <v>1</v>
      </c>
      <c r="O45" s="18">
        <v>11</v>
      </c>
      <c r="P45" s="18">
        <v>33</v>
      </c>
      <c r="Q45" s="18">
        <v>3</v>
      </c>
      <c r="R45" s="18">
        <v>9</v>
      </c>
      <c r="S45" s="18">
        <v>6</v>
      </c>
      <c r="U45" s="9">
        <f>+F45/D45</f>
        <v>0.20669745958429561</v>
      </c>
      <c r="V45" s="9">
        <f>(+F45+K45+M45)/+(D45+K45+M45)</f>
        <v>0.28955532574974147</v>
      </c>
      <c r="W45" s="9">
        <f>(+F45+(G45)+(+H45*2)+(+I45*3))/(+D45)</f>
        <v>0.40184757505773672</v>
      </c>
    </row>
    <row r="46" spans="1:23" x14ac:dyDescent="0.3">
      <c r="A46" s="7" t="s">
        <v>469</v>
      </c>
      <c r="B46" s="8">
        <v>5</v>
      </c>
      <c r="C46" s="12">
        <v>466</v>
      </c>
      <c r="D46" s="12">
        <v>1489</v>
      </c>
      <c r="E46" s="12">
        <v>220</v>
      </c>
      <c r="F46" s="12">
        <v>390</v>
      </c>
      <c r="G46" s="12">
        <v>99</v>
      </c>
      <c r="H46" s="12">
        <v>13</v>
      </c>
      <c r="I46" s="12">
        <v>76</v>
      </c>
      <c r="J46" s="12">
        <v>230</v>
      </c>
      <c r="K46" s="12">
        <v>79</v>
      </c>
      <c r="L46" s="12">
        <v>465</v>
      </c>
      <c r="M46" s="12">
        <v>16</v>
      </c>
      <c r="N46" s="12">
        <v>6</v>
      </c>
      <c r="O46" s="12">
        <v>41</v>
      </c>
      <c r="P46" s="12">
        <v>31</v>
      </c>
      <c r="Q46" s="12">
        <v>6</v>
      </c>
      <c r="R46" s="12">
        <v>40</v>
      </c>
      <c r="S46" s="12">
        <v>6</v>
      </c>
      <c r="U46" s="9">
        <f>+F46/D46</f>
        <v>0.26192075218267291</v>
      </c>
      <c r="V46" s="9">
        <f>(+F46+K46+M46)/+(D46+K46+M46)</f>
        <v>0.30618686868686867</v>
      </c>
      <c r="W46" s="9">
        <f>(+F46+(G46)+(+H46*2)+(+I46*3))/(+D46)</f>
        <v>0.49899261249160509</v>
      </c>
    </row>
    <row r="47" spans="1:23" x14ac:dyDescent="0.3">
      <c r="A47" s="7" t="s">
        <v>478</v>
      </c>
      <c r="B47" s="8">
        <v>3</v>
      </c>
      <c r="C47" s="18">
        <v>162</v>
      </c>
      <c r="D47" s="18">
        <v>456</v>
      </c>
      <c r="E47" s="18">
        <v>58</v>
      </c>
      <c r="F47" s="18">
        <v>100</v>
      </c>
      <c r="G47" s="18">
        <v>21</v>
      </c>
      <c r="H47" s="18">
        <v>3</v>
      </c>
      <c r="I47" s="18">
        <v>10</v>
      </c>
      <c r="J47" s="18">
        <v>45</v>
      </c>
      <c r="K47" s="18">
        <v>67</v>
      </c>
      <c r="L47" s="18">
        <v>132</v>
      </c>
      <c r="M47" s="18">
        <v>10</v>
      </c>
      <c r="N47" s="18">
        <v>0</v>
      </c>
      <c r="O47" s="18">
        <v>16</v>
      </c>
      <c r="P47" s="18">
        <v>7</v>
      </c>
      <c r="Q47" s="18">
        <v>0</v>
      </c>
      <c r="R47" s="18">
        <v>4</v>
      </c>
      <c r="S47" s="18">
        <v>0</v>
      </c>
      <c r="U47" s="9">
        <f>+F47/D47</f>
        <v>0.21929824561403508</v>
      </c>
      <c r="V47" s="9">
        <f>(+F47+K47+M47)/+(D47+K47+M47)</f>
        <v>0.3320825515947467</v>
      </c>
      <c r="W47" s="9">
        <f>(+F47+(G47)+(+H47*2)+(+I47*3))/(+D47)</f>
        <v>0.3442982456140351</v>
      </c>
    </row>
    <row r="48" spans="1:23" x14ac:dyDescent="0.3">
      <c r="A48" s="28" t="s">
        <v>156</v>
      </c>
      <c r="B48" s="8">
        <v>1</v>
      </c>
      <c r="C48" s="21">
        <v>48</v>
      </c>
      <c r="D48" s="21">
        <v>56</v>
      </c>
      <c r="E48" s="21">
        <v>12</v>
      </c>
      <c r="F48" s="21">
        <v>18</v>
      </c>
      <c r="G48" s="21">
        <v>6</v>
      </c>
      <c r="H48" s="21">
        <v>0</v>
      </c>
      <c r="I48" s="21">
        <v>6</v>
      </c>
      <c r="J48" s="21">
        <v>10</v>
      </c>
      <c r="K48" s="21">
        <v>2</v>
      </c>
      <c r="L48" s="21">
        <v>16</v>
      </c>
      <c r="M48" s="21">
        <v>0</v>
      </c>
      <c r="N48" s="21">
        <v>6</v>
      </c>
      <c r="O48" s="21">
        <v>4</v>
      </c>
      <c r="P48" s="21">
        <v>0</v>
      </c>
      <c r="Q48" s="21">
        <v>6</v>
      </c>
      <c r="R48" s="21">
        <v>0</v>
      </c>
      <c r="S48" s="21">
        <v>0</v>
      </c>
      <c r="U48" s="9">
        <f>+F48/D48</f>
        <v>0.32142857142857145</v>
      </c>
      <c r="V48" s="9">
        <f>(+F48+K48+M48)/+(D48+K48+M48)</f>
        <v>0.34482758620689657</v>
      </c>
      <c r="W48" s="9">
        <f>(+F48+(G48)+(+H48*2)+(+I48*3))/(+D48)</f>
        <v>0.75</v>
      </c>
    </row>
    <row r="49" spans="1:23" ht="18" x14ac:dyDescent="0.25">
      <c r="A49" s="26" t="s">
        <v>217</v>
      </c>
      <c r="B49" s="14">
        <v>2</v>
      </c>
      <c r="C49" s="18">
        <v>88</v>
      </c>
      <c r="D49" s="18">
        <v>141</v>
      </c>
      <c r="E49" s="18">
        <v>8</v>
      </c>
      <c r="F49" s="18">
        <v>28</v>
      </c>
      <c r="G49" s="18">
        <v>4</v>
      </c>
      <c r="H49" s="18">
        <v>0</v>
      </c>
      <c r="I49" s="18">
        <v>1</v>
      </c>
      <c r="J49" s="18">
        <v>16</v>
      </c>
      <c r="K49" s="18">
        <v>2</v>
      </c>
      <c r="L49" s="18">
        <v>18</v>
      </c>
      <c r="M49" s="18">
        <v>2</v>
      </c>
      <c r="N49" s="18">
        <v>0</v>
      </c>
      <c r="O49" s="18">
        <v>1</v>
      </c>
      <c r="P49" s="18">
        <v>1</v>
      </c>
      <c r="Q49" s="18">
        <v>0</v>
      </c>
      <c r="R49" s="18">
        <v>7</v>
      </c>
      <c r="S49" s="18">
        <v>0</v>
      </c>
      <c r="T49" s="24"/>
      <c r="U49" s="9">
        <f>+F49/D49</f>
        <v>0.19858156028368795</v>
      </c>
      <c r="V49" s="9">
        <f>(+F49+K49+M49)/+(D49+K49+M49)</f>
        <v>0.22068965517241379</v>
      </c>
      <c r="W49" s="9">
        <f>(+F49+(H49)+(+I49*2)+(+J49*3))/(+D49)</f>
        <v>0.55319148936170215</v>
      </c>
    </row>
    <row r="50" spans="1:23" x14ac:dyDescent="0.3">
      <c r="A50" s="26" t="s">
        <v>405</v>
      </c>
      <c r="B50" s="8">
        <v>6</v>
      </c>
      <c r="C50" s="12">
        <v>645</v>
      </c>
      <c r="D50" s="12">
        <v>1716</v>
      </c>
      <c r="E50" s="12">
        <v>182</v>
      </c>
      <c r="F50" s="12">
        <v>353</v>
      </c>
      <c r="G50" s="12">
        <v>71</v>
      </c>
      <c r="H50" s="12">
        <v>7</v>
      </c>
      <c r="I50" s="12">
        <v>42</v>
      </c>
      <c r="J50" s="12">
        <v>183</v>
      </c>
      <c r="K50" s="12">
        <v>167</v>
      </c>
      <c r="L50" s="12">
        <v>440</v>
      </c>
      <c r="M50" s="12">
        <v>9</v>
      </c>
      <c r="N50" s="12">
        <v>7</v>
      </c>
      <c r="O50" s="12">
        <v>41</v>
      </c>
      <c r="P50" s="12">
        <v>8</v>
      </c>
      <c r="Q50" s="12">
        <v>0</v>
      </c>
      <c r="R50" s="12">
        <v>13</v>
      </c>
      <c r="S50" s="12">
        <v>11</v>
      </c>
      <c r="U50" s="9">
        <f>+F50/D50</f>
        <v>0.20571095571095571</v>
      </c>
      <c r="V50" s="9">
        <f>(+F50+K50+M50)/+(D50+K50+M50)</f>
        <v>0.27959830866807611</v>
      </c>
      <c r="W50" s="9">
        <f>(+F50+(G50)+(+H50*2)+(+I50*3))/(+D50)</f>
        <v>0.32867132867132864</v>
      </c>
    </row>
    <row r="51" spans="1:23" ht="18" x14ac:dyDescent="0.25">
      <c r="A51" s="26" t="s">
        <v>619</v>
      </c>
      <c r="B51" s="8">
        <v>1</v>
      </c>
      <c r="C51" s="18">
        <v>1</v>
      </c>
      <c r="D51" s="18">
        <v>1</v>
      </c>
      <c r="E51" s="18">
        <v>0</v>
      </c>
      <c r="F51" s="18">
        <v>1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24"/>
      <c r="U51" s="9">
        <f>+F51/D51</f>
        <v>1</v>
      </c>
      <c r="V51" s="9">
        <f>(+F51+K51+M51)/+(D51+K51+M51)</f>
        <v>1</v>
      </c>
      <c r="W51" s="9">
        <f>(+F51+(H51)+(+I51*2)+(+J51*3))/(+D51)</f>
        <v>1</v>
      </c>
    </row>
    <row r="52" spans="1:23" x14ac:dyDescent="0.3">
      <c r="A52" s="31" t="s">
        <v>674</v>
      </c>
      <c r="B52" s="8">
        <v>1</v>
      </c>
      <c r="C52" s="21">
        <v>54</v>
      </c>
      <c r="D52" s="21">
        <v>81</v>
      </c>
      <c r="E52" s="21">
        <v>7</v>
      </c>
      <c r="F52" s="21">
        <v>12</v>
      </c>
      <c r="G52" s="21">
        <v>5</v>
      </c>
      <c r="H52" s="21">
        <v>0</v>
      </c>
      <c r="I52" s="21">
        <v>0</v>
      </c>
      <c r="J52" s="21">
        <v>3</v>
      </c>
      <c r="K52" s="21">
        <v>5</v>
      </c>
      <c r="L52" s="21">
        <v>24</v>
      </c>
      <c r="M52" s="21">
        <v>0</v>
      </c>
      <c r="N52" s="21">
        <v>0</v>
      </c>
      <c r="O52" s="21">
        <v>1</v>
      </c>
      <c r="P52" s="21">
        <v>1</v>
      </c>
      <c r="Q52" s="21">
        <v>1</v>
      </c>
      <c r="R52" s="21">
        <v>0</v>
      </c>
      <c r="S52" s="21">
        <v>1</v>
      </c>
      <c r="U52" s="9">
        <f>+F52/D52</f>
        <v>0.14814814814814814</v>
      </c>
      <c r="V52" s="9">
        <f>(+F52+K52+M52)/+(D52+K52+M52)</f>
        <v>0.19767441860465115</v>
      </c>
      <c r="W52" s="9">
        <f>(+F52+(H52)+(+I52*2)+(+J52*3))/(+D52)</f>
        <v>0.25925925925925924</v>
      </c>
    </row>
    <row r="53" spans="1:23" x14ac:dyDescent="0.3">
      <c r="A53" s="26" t="s">
        <v>87</v>
      </c>
      <c r="B53" s="8">
        <v>3</v>
      </c>
      <c r="C53" s="18">
        <v>285</v>
      </c>
      <c r="D53" s="18">
        <v>892</v>
      </c>
      <c r="E53" s="18">
        <v>159</v>
      </c>
      <c r="F53" s="18">
        <v>223</v>
      </c>
      <c r="G53" s="18">
        <v>50</v>
      </c>
      <c r="H53" s="18">
        <v>2</v>
      </c>
      <c r="I53" s="18">
        <v>52</v>
      </c>
      <c r="J53" s="18">
        <v>124</v>
      </c>
      <c r="K53" s="18">
        <v>170</v>
      </c>
      <c r="L53" s="18">
        <v>183</v>
      </c>
      <c r="M53" s="18">
        <v>12</v>
      </c>
      <c r="N53" s="18">
        <v>0</v>
      </c>
      <c r="O53" s="18">
        <v>32</v>
      </c>
      <c r="P53" s="18">
        <v>12</v>
      </c>
      <c r="Q53" s="18">
        <v>0</v>
      </c>
      <c r="R53" s="18">
        <v>4</v>
      </c>
      <c r="S53" s="18">
        <v>0</v>
      </c>
      <c r="U53" s="9">
        <f>+F53/D53</f>
        <v>0.25</v>
      </c>
      <c r="V53" s="9">
        <f>(+F53+K53+M53)/+(D53+K53+M53)</f>
        <v>0.37709497206703912</v>
      </c>
      <c r="W53" s="9">
        <f>(+F53+(G53)+(+H53*2)+(+I53*3))/(+D53)</f>
        <v>0.48542600896860988</v>
      </c>
    </row>
    <row r="54" spans="1:23" x14ac:dyDescent="0.3">
      <c r="A54" s="26" t="s">
        <v>451</v>
      </c>
      <c r="B54" s="8">
        <v>1</v>
      </c>
      <c r="C54" s="18">
        <v>38</v>
      </c>
      <c r="D54" s="18">
        <v>117</v>
      </c>
      <c r="E54" s="18">
        <v>9</v>
      </c>
      <c r="F54" s="18">
        <v>20</v>
      </c>
      <c r="G54" s="18">
        <v>2</v>
      </c>
      <c r="H54" s="18">
        <v>1</v>
      </c>
      <c r="I54" s="18">
        <v>3</v>
      </c>
      <c r="J54" s="18">
        <v>8</v>
      </c>
      <c r="K54" s="18">
        <v>8</v>
      </c>
      <c r="L54" s="18">
        <v>46</v>
      </c>
      <c r="M54" s="18">
        <v>0</v>
      </c>
      <c r="N54" s="18">
        <v>1</v>
      </c>
      <c r="O54" s="18">
        <v>2</v>
      </c>
      <c r="P54" s="18">
        <v>0</v>
      </c>
      <c r="Q54" s="18">
        <v>2</v>
      </c>
      <c r="R54" s="18">
        <v>2</v>
      </c>
      <c r="S54" s="18">
        <v>0</v>
      </c>
      <c r="U54" s="9">
        <f>+F54/D54</f>
        <v>0.17094017094017094</v>
      </c>
      <c r="V54" s="9">
        <f>(+F54+K54+M54)/+(D54+K54+M54)</f>
        <v>0.224</v>
      </c>
      <c r="W54" s="9">
        <f>(+F54+(G54)+(+H54*2)+(+I54*3))/(+D54)</f>
        <v>0.28205128205128205</v>
      </c>
    </row>
    <row r="55" spans="1:23" x14ac:dyDescent="0.3">
      <c r="A55" s="7" t="s">
        <v>514</v>
      </c>
      <c r="B55" s="8">
        <v>4</v>
      </c>
      <c r="C55" s="18">
        <v>326</v>
      </c>
      <c r="D55" s="18">
        <v>1123</v>
      </c>
      <c r="E55" s="18">
        <v>147</v>
      </c>
      <c r="F55" s="18">
        <v>267</v>
      </c>
      <c r="G55" s="18">
        <v>48</v>
      </c>
      <c r="H55" s="18">
        <v>5</v>
      </c>
      <c r="I55" s="18">
        <v>61</v>
      </c>
      <c r="J55" s="18">
        <v>149</v>
      </c>
      <c r="K55" s="18">
        <v>108</v>
      </c>
      <c r="L55" s="18">
        <v>270</v>
      </c>
      <c r="M55" s="18">
        <v>11</v>
      </c>
      <c r="N55" s="18">
        <v>0</v>
      </c>
      <c r="O55" s="18">
        <v>31</v>
      </c>
      <c r="P55" s="18">
        <v>0</v>
      </c>
      <c r="Q55" s="18">
        <v>0</v>
      </c>
      <c r="R55" s="18">
        <v>15</v>
      </c>
      <c r="S55" s="18">
        <v>5</v>
      </c>
      <c r="U55" s="9">
        <f>+F55/D55</f>
        <v>0.2377560106856634</v>
      </c>
      <c r="V55" s="9">
        <f>(+F55+K55+M55)/+(D55+K55+M55)</f>
        <v>0.31078904991948469</v>
      </c>
      <c r="W55" s="9">
        <f>(+F55+(G55)+(+H55*2)+(+I55*3))/(+D55)</f>
        <v>0.45235975066785394</v>
      </c>
    </row>
    <row r="56" spans="1:23" x14ac:dyDescent="0.3">
      <c r="A56" s="16" t="s">
        <v>433</v>
      </c>
      <c r="B56" s="8">
        <v>5</v>
      </c>
      <c r="C56" s="15">
        <v>648</v>
      </c>
      <c r="D56" s="15">
        <v>2245</v>
      </c>
      <c r="E56" s="15">
        <v>350</v>
      </c>
      <c r="F56" s="15">
        <v>522</v>
      </c>
      <c r="G56" s="15">
        <v>96</v>
      </c>
      <c r="H56" s="15">
        <v>18</v>
      </c>
      <c r="I56" s="15">
        <v>142</v>
      </c>
      <c r="J56" s="15">
        <v>319</v>
      </c>
      <c r="K56" s="15">
        <v>244</v>
      </c>
      <c r="L56" s="15">
        <v>636</v>
      </c>
      <c r="M56" s="15">
        <v>4</v>
      </c>
      <c r="N56" s="15">
        <v>2</v>
      </c>
      <c r="O56" s="15">
        <v>41</v>
      </c>
      <c r="P56" s="15">
        <v>23</v>
      </c>
      <c r="Q56" s="15">
        <v>10</v>
      </c>
      <c r="R56" s="15">
        <v>18</v>
      </c>
      <c r="S56" s="15">
        <v>18</v>
      </c>
      <c r="U56" s="9">
        <f>+F56/D56</f>
        <v>0.23251670378619155</v>
      </c>
      <c r="V56" s="9">
        <f>(+F56+K56+M56)/+(D56+K56+M56)</f>
        <v>0.30886482150020056</v>
      </c>
      <c r="W56" s="9">
        <f>(+F56+(G56)+(+H56*2)+(+I56*3))/(+D56)</f>
        <v>0.48106904231625836</v>
      </c>
    </row>
    <row r="57" spans="1:23" x14ac:dyDescent="0.3">
      <c r="A57" s="10" t="s">
        <v>157</v>
      </c>
      <c r="B57" s="8">
        <v>7</v>
      </c>
      <c r="C57" s="18">
        <v>661</v>
      </c>
      <c r="D57" s="18">
        <v>1786</v>
      </c>
      <c r="E57" s="18">
        <v>268</v>
      </c>
      <c r="F57" s="18">
        <v>458</v>
      </c>
      <c r="G57" s="18">
        <v>110</v>
      </c>
      <c r="H57" s="18">
        <v>10</v>
      </c>
      <c r="I57" s="18">
        <v>103</v>
      </c>
      <c r="J57" s="18">
        <v>300</v>
      </c>
      <c r="K57" s="18">
        <v>283</v>
      </c>
      <c r="L57" s="18">
        <v>572</v>
      </c>
      <c r="M57" s="18">
        <v>13</v>
      </c>
      <c r="N57" s="18">
        <v>1</v>
      </c>
      <c r="O57" s="18">
        <v>38</v>
      </c>
      <c r="P57" s="18">
        <v>5</v>
      </c>
      <c r="Q57" s="18">
        <v>2</v>
      </c>
      <c r="R57" s="18">
        <v>16</v>
      </c>
      <c r="S57" s="18">
        <v>8</v>
      </c>
      <c r="U57" s="9">
        <f>+F57/D57</f>
        <v>0.2564389697648376</v>
      </c>
      <c r="V57" s="9">
        <f>(+F57+K57+M57)/+(D57+K57+M57)</f>
        <v>0.3621517771373679</v>
      </c>
      <c r="W57" s="9">
        <f>(+F57+(G57)+(+H57*2)+(+I57*3))/(+D57)</f>
        <v>0.50223964165733481</v>
      </c>
    </row>
    <row r="58" spans="1:23" x14ac:dyDescent="0.3">
      <c r="A58" s="26" t="s">
        <v>320</v>
      </c>
      <c r="B58" s="8">
        <v>2</v>
      </c>
      <c r="C58" s="12">
        <v>134</v>
      </c>
      <c r="D58" s="12">
        <v>185</v>
      </c>
      <c r="E58" s="12">
        <v>18</v>
      </c>
      <c r="F58" s="12">
        <v>43</v>
      </c>
      <c r="G58" s="12">
        <v>7</v>
      </c>
      <c r="H58" s="12">
        <v>0</v>
      </c>
      <c r="I58" s="12">
        <v>10</v>
      </c>
      <c r="J58" s="12">
        <v>29</v>
      </c>
      <c r="K58" s="12">
        <v>17</v>
      </c>
      <c r="L58" s="12">
        <v>49</v>
      </c>
      <c r="M58" s="12">
        <v>0</v>
      </c>
      <c r="N58" s="12">
        <v>0</v>
      </c>
      <c r="O58" s="12">
        <v>3</v>
      </c>
      <c r="P58" s="12">
        <v>0</v>
      </c>
      <c r="Q58" s="12">
        <v>1</v>
      </c>
      <c r="R58" s="12">
        <v>0</v>
      </c>
      <c r="S58" s="12">
        <v>0</v>
      </c>
      <c r="U58" s="9">
        <f>+F58/D58</f>
        <v>0.23243243243243245</v>
      </c>
      <c r="V58" s="9">
        <f>(+F58+K58+M58)/+(D58+K58+M58)</f>
        <v>0.29702970297029702</v>
      </c>
      <c r="W58" s="9">
        <f>(+F58+(G58)+(+H58*2)+(+I58*3))/(+D58)</f>
        <v>0.43243243243243246</v>
      </c>
    </row>
    <row r="59" spans="1:23" x14ac:dyDescent="0.3">
      <c r="A59" s="27" t="s">
        <v>238</v>
      </c>
      <c r="B59" s="14">
        <v>5</v>
      </c>
      <c r="C59" s="15">
        <v>662</v>
      </c>
      <c r="D59" s="15">
        <v>2191</v>
      </c>
      <c r="E59" s="15">
        <v>271</v>
      </c>
      <c r="F59" s="15">
        <v>573</v>
      </c>
      <c r="G59" s="15">
        <v>82</v>
      </c>
      <c r="H59" s="15">
        <v>10</v>
      </c>
      <c r="I59" s="15">
        <v>94</v>
      </c>
      <c r="J59" s="15">
        <v>305</v>
      </c>
      <c r="K59" s="15">
        <v>184</v>
      </c>
      <c r="L59" s="15">
        <v>375</v>
      </c>
      <c r="M59" s="15">
        <v>17</v>
      </c>
      <c r="N59" s="15">
        <v>0</v>
      </c>
      <c r="O59" s="15">
        <v>53</v>
      </c>
      <c r="P59" s="15">
        <v>6</v>
      </c>
      <c r="Q59" s="15">
        <v>0</v>
      </c>
      <c r="R59" s="15">
        <v>33</v>
      </c>
      <c r="S59" s="15">
        <v>14</v>
      </c>
      <c r="U59" s="9">
        <f>+F59/D59</f>
        <v>0.26152441807393884</v>
      </c>
      <c r="V59" s="9">
        <f>(+F59+K59+M59)/+(D59+K59+M59)</f>
        <v>0.32357859531772576</v>
      </c>
      <c r="W59" s="9">
        <f>(+F59+(G59)+(+H59*2)+(+I59*3))/(+D59)</f>
        <v>0.43678685531720673</v>
      </c>
    </row>
    <row r="60" spans="1:23" x14ac:dyDescent="0.3">
      <c r="A60" s="7" t="s">
        <v>409</v>
      </c>
      <c r="B60" s="8">
        <v>6</v>
      </c>
      <c r="C60" s="12">
        <v>464</v>
      </c>
      <c r="D60" s="12">
        <v>1483</v>
      </c>
      <c r="E60" s="12">
        <v>196</v>
      </c>
      <c r="F60" s="12">
        <v>366</v>
      </c>
      <c r="G60" s="12">
        <v>82</v>
      </c>
      <c r="H60" s="12">
        <v>13</v>
      </c>
      <c r="I60" s="12">
        <v>33</v>
      </c>
      <c r="J60" s="12">
        <v>163</v>
      </c>
      <c r="K60" s="12">
        <v>170</v>
      </c>
      <c r="L60" s="12">
        <v>349</v>
      </c>
      <c r="M60" s="12">
        <v>24</v>
      </c>
      <c r="N60" s="12">
        <v>6</v>
      </c>
      <c r="O60" s="12">
        <v>43</v>
      </c>
      <c r="P60" s="12">
        <v>27</v>
      </c>
      <c r="Q60" s="12">
        <v>3</v>
      </c>
      <c r="R60" s="12">
        <v>11</v>
      </c>
      <c r="S60" s="12">
        <v>6</v>
      </c>
      <c r="U60" s="9">
        <f>+F60/D60</f>
        <v>0.24679703304113285</v>
      </c>
      <c r="V60" s="9">
        <f>(+F60+K60+M60)/+(D60+K60+M60)</f>
        <v>0.33392963625521765</v>
      </c>
      <c r="W60" s="9">
        <f>(+F60+(G60)+(+H60*2)+(+I60*3))/(+D60)</f>
        <v>0.38637896156439649</v>
      </c>
    </row>
    <row r="61" spans="1:23" x14ac:dyDescent="0.3">
      <c r="A61" s="31" t="s">
        <v>642</v>
      </c>
      <c r="B61" s="8">
        <v>1</v>
      </c>
      <c r="C61" s="25">
        <v>59</v>
      </c>
      <c r="D61" s="25">
        <v>125</v>
      </c>
      <c r="E61" s="25">
        <v>10</v>
      </c>
      <c r="F61" s="25">
        <v>18</v>
      </c>
      <c r="G61" s="25">
        <v>2</v>
      </c>
      <c r="H61" s="25">
        <v>0</v>
      </c>
      <c r="I61" s="25">
        <v>1</v>
      </c>
      <c r="J61" s="25">
        <v>6</v>
      </c>
      <c r="K61" s="25">
        <v>20</v>
      </c>
      <c r="L61" s="25">
        <v>47</v>
      </c>
      <c r="M61" s="25">
        <v>1</v>
      </c>
      <c r="N61" s="25">
        <v>3</v>
      </c>
      <c r="O61" s="25">
        <v>4</v>
      </c>
      <c r="P61" s="25">
        <v>5</v>
      </c>
      <c r="Q61" s="25">
        <v>0</v>
      </c>
      <c r="R61" s="25">
        <v>3</v>
      </c>
      <c r="S61" s="25">
        <v>0</v>
      </c>
      <c r="U61" s="9">
        <f>+F61/D61</f>
        <v>0.14399999999999999</v>
      </c>
      <c r="V61" s="9">
        <f>(+F61+K61+M61)/+(D61+K61+M61)</f>
        <v>0.26712328767123289</v>
      </c>
      <c r="W61" s="9">
        <f>(+F61+(G61)+(+H61*2)+(+I61*3))/(+D61)</f>
        <v>0.184</v>
      </c>
    </row>
    <row r="62" spans="1:23" x14ac:dyDescent="0.3">
      <c r="A62" s="28" t="s">
        <v>239</v>
      </c>
      <c r="B62" s="8">
        <v>1</v>
      </c>
      <c r="C62" s="12">
        <v>16</v>
      </c>
      <c r="D62" s="12">
        <v>6</v>
      </c>
      <c r="E62" s="12">
        <v>0</v>
      </c>
      <c r="F62" s="12">
        <v>2</v>
      </c>
      <c r="G62" s="12">
        <v>0</v>
      </c>
      <c r="H62" s="12">
        <v>0</v>
      </c>
      <c r="I62" s="12">
        <v>0</v>
      </c>
      <c r="J62" s="12">
        <v>2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2</v>
      </c>
      <c r="U62" s="9">
        <f>+F62/D62</f>
        <v>0.33333333333333331</v>
      </c>
      <c r="V62" s="9">
        <f>(+F62+K62+M62)/+(D62+K62+M62)</f>
        <v>0.33333333333333331</v>
      </c>
      <c r="W62" s="9">
        <f>(+F62+(G62)+(+H62*2)+(+I62*3))/(+D62)</f>
        <v>0.33333333333333331</v>
      </c>
    </row>
    <row r="63" spans="1:23" x14ac:dyDescent="0.3">
      <c r="A63" s="26" t="s">
        <v>218</v>
      </c>
      <c r="B63" s="8">
        <v>7</v>
      </c>
      <c r="C63" s="12">
        <v>902</v>
      </c>
      <c r="D63" s="12">
        <v>3188</v>
      </c>
      <c r="E63" s="12">
        <v>468</v>
      </c>
      <c r="F63" s="12">
        <v>809</v>
      </c>
      <c r="G63" s="12">
        <v>198</v>
      </c>
      <c r="H63" s="12">
        <v>25</v>
      </c>
      <c r="I63" s="12">
        <v>129</v>
      </c>
      <c r="J63" s="12">
        <v>364</v>
      </c>
      <c r="K63" s="12">
        <v>369</v>
      </c>
      <c r="L63" s="12">
        <v>559</v>
      </c>
      <c r="M63" s="12">
        <v>32</v>
      </c>
      <c r="N63" s="12">
        <v>3</v>
      </c>
      <c r="O63" s="12">
        <v>51</v>
      </c>
      <c r="P63" s="12">
        <v>78</v>
      </c>
      <c r="Q63" s="12">
        <v>23</v>
      </c>
      <c r="R63" s="12">
        <v>29</v>
      </c>
      <c r="S63" s="12">
        <v>19</v>
      </c>
      <c r="U63" s="9">
        <f>+F63/D63</f>
        <v>0.25376411543287325</v>
      </c>
      <c r="V63" s="9">
        <f>(+F63+K63+M63)/+(D63+K63+M63)</f>
        <v>0.33714126497631652</v>
      </c>
      <c r="W63" s="9">
        <f>(+F63+(G63)+(+H63*2)+(+I63*3))/(+D63)</f>
        <v>0.45294855708908405</v>
      </c>
    </row>
    <row r="64" spans="1:23" ht="18" x14ac:dyDescent="0.25">
      <c r="A64" s="31" t="s">
        <v>573</v>
      </c>
      <c r="B64" s="8">
        <v>3</v>
      </c>
      <c r="C64" s="18">
        <v>141</v>
      </c>
      <c r="D64" s="18">
        <v>322</v>
      </c>
      <c r="E64" s="18">
        <v>38</v>
      </c>
      <c r="F64" s="18">
        <v>83</v>
      </c>
      <c r="G64" s="18">
        <v>11</v>
      </c>
      <c r="H64" s="18">
        <v>1</v>
      </c>
      <c r="I64" s="18">
        <v>20</v>
      </c>
      <c r="J64" s="18">
        <v>52</v>
      </c>
      <c r="K64" s="18">
        <v>24</v>
      </c>
      <c r="L64" s="18">
        <v>93</v>
      </c>
      <c r="M64" s="18">
        <v>2</v>
      </c>
      <c r="N64" s="18">
        <v>0</v>
      </c>
      <c r="O64" s="18">
        <v>6</v>
      </c>
      <c r="P64" s="18">
        <v>5</v>
      </c>
      <c r="Q64" s="18">
        <v>5</v>
      </c>
      <c r="R64" s="18">
        <v>0</v>
      </c>
      <c r="S64" s="18">
        <v>1</v>
      </c>
      <c r="T64" s="24"/>
      <c r="U64" s="9">
        <f>+F64/D64</f>
        <v>0.25776397515527949</v>
      </c>
      <c r="V64" s="9">
        <f>(+F64+K64+M64)/+(D64+K64+M64)</f>
        <v>0.31321839080459768</v>
      </c>
      <c r="W64" s="9">
        <f>(+F64+(H64)+(+I64*2)+(+J64*3))/(+D64)</f>
        <v>0.86956521739130432</v>
      </c>
    </row>
    <row r="65" spans="1:23" x14ac:dyDescent="0.3">
      <c r="A65" s="31" t="s">
        <v>589</v>
      </c>
      <c r="B65" s="8">
        <v>2</v>
      </c>
      <c r="C65" s="18">
        <v>129</v>
      </c>
      <c r="D65" s="18">
        <v>424</v>
      </c>
      <c r="E65" s="18">
        <v>60</v>
      </c>
      <c r="F65" s="18">
        <v>90</v>
      </c>
      <c r="G65" s="18">
        <v>25</v>
      </c>
      <c r="H65" s="18">
        <v>0</v>
      </c>
      <c r="I65" s="18">
        <v>16</v>
      </c>
      <c r="J65" s="18">
        <v>51</v>
      </c>
      <c r="K65" s="18">
        <v>60</v>
      </c>
      <c r="L65" s="18">
        <v>127</v>
      </c>
      <c r="M65" s="18">
        <v>5</v>
      </c>
      <c r="N65" s="18">
        <v>0</v>
      </c>
      <c r="O65" s="18">
        <v>8</v>
      </c>
      <c r="P65" s="18">
        <v>5</v>
      </c>
      <c r="Q65" s="18">
        <v>1</v>
      </c>
      <c r="R65" s="18">
        <v>11</v>
      </c>
      <c r="S65" s="18">
        <v>2</v>
      </c>
      <c r="U65" s="9">
        <f>+F65/D65</f>
        <v>0.21226415094339623</v>
      </c>
      <c r="V65" s="9">
        <f>(+F65+K65+M65)/+(D65+K65+M65)</f>
        <v>0.31697341513292432</v>
      </c>
      <c r="W65" s="9">
        <f>(+F65+(G65)+(+H65*2)+(+I65*3))/(+D65)</f>
        <v>0.38443396226415094</v>
      </c>
    </row>
    <row r="66" spans="1:23" x14ac:dyDescent="0.3">
      <c r="A66" s="7" t="s">
        <v>343</v>
      </c>
      <c r="B66" s="8">
        <v>1</v>
      </c>
      <c r="C66" s="18">
        <v>52</v>
      </c>
      <c r="D66" s="18">
        <v>132</v>
      </c>
      <c r="E66" s="18">
        <v>24</v>
      </c>
      <c r="F66" s="18">
        <v>40</v>
      </c>
      <c r="G66" s="18">
        <v>8</v>
      </c>
      <c r="H66" s="18">
        <v>0</v>
      </c>
      <c r="I66" s="18">
        <v>12</v>
      </c>
      <c r="J66" s="18">
        <v>34</v>
      </c>
      <c r="K66" s="18">
        <v>16</v>
      </c>
      <c r="L66" s="18">
        <v>48</v>
      </c>
      <c r="M66" s="18">
        <v>0</v>
      </c>
      <c r="N66" s="18">
        <v>0</v>
      </c>
      <c r="O66" s="18">
        <v>2</v>
      </c>
      <c r="P66" s="18">
        <v>0</v>
      </c>
      <c r="Q66" s="18">
        <v>0</v>
      </c>
      <c r="R66" s="18">
        <v>0</v>
      </c>
      <c r="S66" s="18">
        <v>0</v>
      </c>
      <c r="U66" s="9">
        <f>+F66/D66</f>
        <v>0.30303030303030304</v>
      </c>
      <c r="V66" s="9">
        <f>(+F66+K66+M66)/+(D66+K66+M66)</f>
        <v>0.3783783783783784</v>
      </c>
      <c r="W66" s="9">
        <f>(+F66+(H66)+(+I66*2)+(+J66*3))/(+D66)</f>
        <v>1.2575757575757576</v>
      </c>
    </row>
    <row r="67" spans="1:23" x14ac:dyDescent="0.3">
      <c r="A67" s="26" t="s">
        <v>44</v>
      </c>
      <c r="B67" s="8">
        <v>8</v>
      </c>
      <c r="C67" s="18">
        <v>884</v>
      </c>
      <c r="D67" s="18">
        <v>3203</v>
      </c>
      <c r="E67" s="18">
        <v>461</v>
      </c>
      <c r="F67" s="18">
        <v>889</v>
      </c>
      <c r="G67" s="18">
        <v>185</v>
      </c>
      <c r="H67" s="18">
        <v>27</v>
      </c>
      <c r="I67" s="18">
        <v>163</v>
      </c>
      <c r="J67" s="18">
        <v>454</v>
      </c>
      <c r="K67" s="18">
        <v>242</v>
      </c>
      <c r="L67" s="18">
        <v>692</v>
      </c>
      <c r="M67" s="18">
        <v>53</v>
      </c>
      <c r="N67" s="18">
        <v>5</v>
      </c>
      <c r="O67" s="18">
        <v>67</v>
      </c>
      <c r="P67" s="18">
        <v>54</v>
      </c>
      <c r="Q67" s="18">
        <v>12</v>
      </c>
      <c r="R67" s="18">
        <v>13</v>
      </c>
      <c r="S67" s="18">
        <v>15</v>
      </c>
      <c r="U67" s="9">
        <f>+F67/D67</f>
        <v>0.27755229472369652</v>
      </c>
      <c r="V67" s="9">
        <f>(+F67+K67+M67)/+(D67+K67+M67)</f>
        <v>0.33847913093196114</v>
      </c>
      <c r="W67" s="9">
        <f>(+F67+(G67)+(+H67*2)+(+I67*3))/(+D67)</f>
        <v>0.50483921323758973</v>
      </c>
    </row>
    <row r="68" spans="1:23" x14ac:dyDescent="0.3">
      <c r="A68" s="7" t="s">
        <v>350</v>
      </c>
      <c r="B68" s="8">
        <v>2</v>
      </c>
      <c r="C68" s="18">
        <v>116</v>
      </c>
      <c r="D68" s="18">
        <v>195</v>
      </c>
      <c r="E68" s="18">
        <v>33</v>
      </c>
      <c r="F68" s="18">
        <v>51</v>
      </c>
      <c r="G68" s="18">
        <v>16</v>
      </c>
      <c r="H68" s="18">
        <v>2</v>
      </c>
      <c r="I68" s="18">
        <v>8</v>
      </c>
      <c r="J68" s="18">
        <v>22</v>
      </c>
      <c r="K68" s="18">
        <v>20</v>
      </c>
      <c r="L68" s="18">
        <v>40</v>
      </c>
      <c r="M68" s="18">
        <v>8</v>
      </c>
      <c r="N68" s="18">
        <v>0</v>
      </c>
      <c r="O68" s="18">
        <v>4</v>
      </c>
      <c r="P68" s="18">
        <v>1</v>
      </c>
      <c r="Q68" s="18">
        <v>0</v>
      </c>
      <c r="R68" s="18">
        <v>6</v>
      </c>
      <c r="S68" s="18">
        <v>0</v>
      </c>
      <c r="U68" s="9">
        <f>+F68/D68</f>
        <v>0.26153846153846155</v>
      </c>
      <c r="V68" s="9">
        <f>(+F68+K68+M68)/+(D68+K68+M68)</f>
        <v>0.35426008968609868</v>
      </c>
      <c r="W68" s="9">
        <f>(+F68+(G68)+(+H68*2)+(+I68*3))/(+D68)</f>
        <v>0.48717948717948717</v>
      </c>
    </row>
    <row r="69" spans="1:23" x14ac:dyDescent="0.3">
      <c r="A69" s="10" t="s">
        <v>351</v>
      </c>
      <c r="B69" s="8">
        <v>3</v>
      </c>
      <c r="C69" s="12">
        <v>146</v>
      </c>
      <c r="D69" s="12">
        <v>301</v>
      </c>
      <c r="E69" s="12">
        <v>37</v>
      </c>
      <c r="F69" s="12">
        <v>83</v>
      </c>
      <c r="G69" s="12">
        <v>14</v>
      </c>
      <c r="H69" s="12">
        <v>2</v>
      </c>
      <c r="I69" s="12">
        <v>4</v>
      </c>
      <c r="J69" s="12">
        <v>25</v>
      </c>
      <c r="K69" s="12">
        <v>43</v>
      </c>
      <c r="L69" s="12">
        <v>68</v>
      </c>
      <c r="M69" s="12">
        <v>0</v>
      </c>
      <c r="N69" s="12">
        <v>4</v>
      </c>
      <c r="O69" s="12">
        <v>2</v>
      </c>
      <c r="P69" s="12">
        <v>13</v>
      </c>
      <c r="Q69" s="12">
        <v>1</v>
      </c>
      <c r="R69" s="12">
        <v>2</v>
      </c>
      <c r="S69" s="12">
        <v>4</v>
      </c>
      <c r="U69" s="9">
        <f>+F69/D69</f>
        <v>0.27574750830564781</v>
      </c>
      <c r="V69" s="9">
        <f>(+F69+K69+M69)/+(D69+K69+M69)</f>
        <v>0.36627906976744184</v>
      </c>
      <c r="W69" s="9">
        <f>(+F69+(G69)+(+H69*2)+(+I69*3))/(+D69)</f>
        <v>0.37541528239202659</v>
      </c>
    </row>
    <row r="70" spans="1:23" x14ac:dyDescent="0.3">
      <c r="A70" s="29" t="s">
        <v>240</v>
      </c>
      <c r="B70" s="8">
        <v>2</v>
      </c>
      <c r="C70" s="18">
        <v>30</v>
      </c>
      <c r="D70" s="18">
        <v>94</v>
      </c>
      <c r="E70" s="18">
        <v>16</v>
      </c>
      <c r="F70" s="18">
        <v>24</v>
      </c>
      <c r="G70" s="18">
        <v>6</v>
      </c>
      <c r="H70" s="18">
        <v>0</v>
      </c>
      <c r="I70" s="18">
        <v>6</v>
      </c>
      <c r="J70" s="18">
        <v>10</v>
      </c>
      <c r="K70" s="18">
        <v>18</v>
      </c>
      <c r="L70" s="18">
        <v>36</v>
      </c>
      <c r="M70" s="18">
        <v>2</v>
      </c>
      <c r="N70" s="18">
        <v>0</v>
      </c>
      <c r="O70" s="18">
        <v>2</v>
      </c>
      <c r="P70" s="18">
        <v>0</v>
      </c>
      <c r="Q70" s="18">
        <v>0</v>
      </c>
      <c r="R70" s="18">
        <v>0</v>
      </c>
      <c r="S70" s="18">
        <v>0</v>
      </c>
      <c r="U70" s="9">
        <f>+F70/D70</f>
        <v>0.25531914893617019</v>
      </c>
      <c r="V70" s="9">
        <f>(+F70+K70+M70)/+(D70+K70+M70)</f>
        <v>0.38596491228070173</v>
      </c>
      <c r="W70" s="9">
        <f>(+F70+(G70)+(+H70*2)+(+I70*3))/(+D70)</f>
        <v>0.51063829787234039</v>
      </c>
    </row>
    <row r="71" spans="1:23" x14ac:dyDescent="0.3">
      <c r="A71" s="7" t="s">
        <v>321</v>
      </c>
      <c r="B71" s="8">
        <v>7</v>
      </c>
      <c r="C71" s="12">
        <v>1019</v>
      </c>
      <c r="D71" s="12">
        <v>3755</v>
      </c>
      <c r="E71" s="12">
        <v>518</v>
      </c>
      <c r="F71" s="12">
        <v>982</v>
      </c>
      <c r="G71" s="12">
        <v>216</v>
      </c>
      <c r="H71" s="12">
        <v>9</v>
      </c>
      <c r="I71" s="12">
        <v>131</v>
      </c>
      <c r="J71" s="12">
        <v>387</v>
      </c>
      <c r="K71" s="12">
        <v>287</v>
      </c>
      <c r="L71" s="12">
        <v>809</v>
      </c>
      <c r="M71" s="12">
        <v>46</v>
      </c>
      <c r="N71" s="12">
        <v>0</v>
      </c>
      <c r="O71" s="12">
        <v>84</v>
      </c>
      <c r="P71" s="12">
        <v>30</v>
      </c>
      <c r="Q71" s="12">
        <v>10</v>
      </c>
      <c r="R71" s="12">
        <v>61</v>
      </c>
      <c r="S71" s="12">
        <v>9</v>
      </c>
      <c r="U71" s="9">
        <f>+F71/D71</f>
        <v>0.26151797603195737</v>
      </c>
      <c r="V71" s="9">
        <f>(+F71+K71+M71)/+(D71+K71+M71)</f>
        <v>0.32167318982387477</v>
      </c>
      <c r="W71" s="9">
        <f>(+F71+(G71)+(+H71*2)+(+I71*3))/(+D71)</f>
        <v>0.42849533954727032</v>
      </c>
    </row>
    <row r="72" spans="1:23" x14ac:dyDescent="0.3">
      <c r="A72" s="16" t="s">
        <v>620</v>
      </c>
      <c r="B72" s="8">
        <v>2</v>
      </c>
      <c r="C72" s="18">
        <v>101</v>
      </c>
      <c r="D72" s="18">
        <v>311</v>
      </c>
      <c r="E72" s="18">
        <v>37</v>
      </c>
      <c r="F72" s="18">
        <v>84</v>
      </c>
      <c r="G72" s="18">
        <v>23</v>
      </c>
      <c r="H72" s="18">
        <v>0</v>
      </c>
      <c r="I72" s="18">
        <v>4</v>
      </c>
      <c r="J72" s="18">
        <v>33</v>
      </c>
      <c r="K72" s="18">
        <v>36</v>
      </c>
      <c r="L72" s="18">
        <v>96</v>
      </c>
      <c r="M72" s="18">
        <v>8</v>
      </c>
      <c r="N72" s="18">
        <v>0</v>
      </c>
      <c r="O72" s="18">
        <v>12</v>
      </c>
      <c r="P72" s="18">
        <v>0</v>
      </c>
      <c r="Q72" s="18">
        <v>1</v>
      </c>
      <c r="R72" s="18">
        <v>0</v>
      </c>
      <c r="S72" s="18">
        <v>5</v>
      </c>
      <c r="U72" s="9">
        <f>+F72/D72</f>
        <v>0.27009646302250806</v>
      </c>
      <c r="V72" s="9">
        <f>(+F72+K72+M72)/+(D72+K72+M72)</f>
        <v>0.36056338028169016</v>
      </c>
      <c r="W72" s="9">
        <f>(+F72+(G72)+(+H72*2)+(+I72*3))/(+D72)</f>
        <v>0.38263665594855306</v>
      </c>
    </row>
    <row r="73" spans="1:23" x14ac:dyDescent="0.3">
      <c r="A73" s="26" t="s">
        <v>199</v>
      </c>
      <c r="B73" s="8">
        <v>1</v>
      </c>
      <c r="C73" s="12">
        <v>40</v>
      </c>
      <c r="D73" s="12">
        <v>60</v>
      </c>
      <c r="E73" s="12">
        <v>12</v>
      </c>
      <c r="F73" s="12">
        <v>22</v>
      </c>
      <c r="G73" s="12">
        <v>8</v>
      </c>
      <c r="H73" s="12">
        <v>0</v>
      </c>
      <c r="I73" s="12">
        <v>2</v>
      </c>
      <c r="J73" s="12">
        <v>18</v>
      </c>
      <c r="K73" s="12">
        <v>10</v>
      </c>
      <c r="L73" s="12">
        <v>24</v>
      </c>
      <c r="M73" s="12">
        <v>0</v>
      </c>
      <c r="N73" s="12">
        <v>0</v>
      </c>
      <c r="O73" s="12">
        <v>0</v>
      </c>
      <c r="P73" s="12">
        <v>6</v>
      </c>
      <c r="Q73" s="12">
        <v>0</v>
      </c>
      <c r="R73" s="12">
        <v>2</v>
      </c>
      <c r="S73" s="12">
        <v>0</v>
      </c>
      <c r="U73" s="9">
        <f>+F73/D73</f>
        <v>0.36666666666666664</v>
      </c>
      <c r="V73" s="9">
        <f>(+F73+K73+M73)/+(D73+K73+M73)</f>
        <v>0.45714285714285713</v>
      </c>
      <c r="W73" s="9">
        <f>(+F73+(G73)+(+H73*2)+(+I73*3))/(+D73)</f>
        <v>0.6</v>
      </c>
    </row>
    <row r="74" spans="1:23" x14ac:dyDescent="0.3">
      <c r="A74" s="7" t="s">
        <v>529</v>
      </c>
      <c r="B74" s="8">
        <v>3</v>
      </c>
      <c r="C74" s="18">
        <v>100</v>
      </c>
      <c r="D74" s="18">
        <v>157</v>
      </c>
      <c r="E74" s="18">
        <v>26</v>
      </c>
      <c r="F74" s="18">
        <v>42</v>
      </c>
      <c r="G74" s="18">
        <v>9</v>
      </c>
      <c r="H74" s="18">
        <v>1</v>
      </c>
      <c r="I74" s="18">
        <v>8</v>
      </c>
      <c r="J74" s="18">
        <v>18</v>
      </c>
      <c r="K74" s="18">
        <v>28</v>
      </c>
      <c r="L74" s="18">
        <v>43</v>
      </c>
      <c r="M74" s="18">
        <v>3</v>
      </c>
      <c r="N74" s="18">
        <v>1</v>
      </c>
      <c r="O74" s="18">
        <v>5</v>
      </c>
      <c r="P74" s="18">
        <v>0</v>
      </c>
      <c r="Q74" s="18">
        <v>0</v>
      </c>
      <c r="R74" s="18">
        <v>3</v>
      </c>
      <c r="S74" s="18">
        <v>0</v>
      </c>
      <c r="U74" s="9">
        <f>+F74/D74</f>
        <v>0.26751592356687898</v>
      </c>
      <c r="V74" s="9">
        <f>(+F74+K74+M74)/+(D74+K74+M74)</f>
        <v>0.38829787234042551</v>
      </c>
      <c r="W74" s="9">
        <f>(+F74+(G74)+(+H74*2)+(+I74*3))/(+D74)</f>
        <v>0.49044585987261147</v>
      </c>
    </row>
    <row r="75" spans="1:23" x14ac:dyDescent="0.3">
      <c r="A75" s="7" t="s">
        <v>366</v>
      </c>
      <c r="B75" s="8">
        <v>3</v>
      </c>
      <c r="C75" s="18">
        <v>210</v>
      </c>
      <c r="D75" s="18">
        <v>705</v>
      </c>
      <c r="E75" s="18">
        <v>109</v>
      </c>
      <c r="F75" s="18">
        <v>169</v>
      </c>
      <c r="G75" s="18">
        <v>29</v>
      </c>
      <c r="H75" s="18">
        <v>1</v>
      </c>
      <c r="I75" s="18">
        <v>38</v>
      </c>
      <c r="J75" s="18">
        <v>101</v>
      </c>
      <c r="K75" s="18">
        <v>100</v>
      </c>
      <c r="L75" s="18">
        <v>191</v>
      </c>
      <c r="M75" s="18">
        <v>4</v>
      </c>
      <c r="N75" s="18">
        <v>0</v>
      </c>
      <c r="O75" s="18">
        <v>23</v>
      </c>
      <c r="P75" s="18">
        <v>8</v>
      </c>
      <c r="Q75" s="18">
        <v>2</v>
      </c>
      <c r="R75" s="18">
        <v>4</v>
      </c>
      <c r="S75" s="18">
        <v>7</v>
      </c>
      <c r="U75" s="9">
        <f>+F75/D75</f>
        <v>0.2397163120567376</v>
      </c>
      <c r="V75" s="9">
        <f>(+F75+K75+M75)/+(D75+K75+M75)</f>
        <v>0.33745364647713227</v>
      </c>
      <c r="W75" s="9">
        <f>(+F75+(G75)+(+H75*2)+(+I75*3))/(+D75)</f>
        <v>0.44539007092198579</v>
      </c>
    </row>
    <row r="76" spans="1:23" x14ac:dyDescent="0.3">
      <c r="A76" s="28" t="s">
        <v>219</v>
      </c>
      <c r="B76" s="8">
        <v>3</v>
      </c>
      <c r="C76" s="18">
        <v>140</v>
      </c>
      <c r="D76" s="18">
        <v>166</v>
      </c>
      <c r="E76" s="18">
        <v>20</v>
      </c>
      <c r="F76" s="18">
        <v>40</v>
      </c>
      <c r="G76" s="18">
        <v>13</v>
      </c>
      <c r="H76" s="18">
        <v>3</v>
      </c>
      <c r="I76" s="18">
        <v>4</v>
      </c>
      <c r="J76" s="18">
        <v>26</v>
      </c>
      <c r="K76" s="18">
        <v>12</v>
      </c>
      <c r="L76" s="18">
        <v>53</v>
      </c>
      <c r="M76" s="18">
        <v>3</v>
      </c>
      <c r="N76" s="18">
        <v>1</v>
      </c>
      <c r="O76" s="18">
        <v>3</v>
      </c>
      <c r="P76" s="18">
        <v>8</v>
      </c>
      <c r="Q76" s="18">
        <v>2</v>
      </c>
      <c r="R76" s="18">
        <v>0</v>
      </c>
      <c r="S76" s="18">
        <v>2</v>
      </c>
      <c r="U76" s="9">
        <f>+F76/D76</f>
        <v>0.24096385542168675</v>
      </c>
      <c r="V76" s="9">
        <f>(+F76+K76+M76)/+(D76+K76+M76)</f>
        <v>0.30386740331491713</v>
      </c>
      <c r="W76" s="9">
        <f>(+F76+(G76)+(+H76*2)+(+I76*3))/(+D76)</f>
        <v>0.42771084337349397</v>
      </c>
    </row>
    <row r="77" spans="1:23" x14ac:dyDescent="0.3">
      <c r="A77" s="7" t="s">
        <v>420</v>
      </c>
      <c r="B77" s="8">
        <v>1</v>
      </c>
      <c r="C77" s="18">
        <v>130</v>
      </c>
      <c r="D77" s="18">
        <v>425</v>
      </c>
      <c r="E77" s="18">
        <v>40</v>
      </c>
      <c r="F77" s="18">
        <v>103</v>
      </c>
      <c r="G77" s="18">
        <v>11</v>
      </c>
      <c r="H77" s="18">
        <v>5</v>
      </c>
      <c r="I77" s="18">
        <v>7</v>
      </c>
      <c r="J77" s="18">
        <v>36</v>
      </c>
      <c r="K77" s="18">
        <v>35</v>
      </c>
      <c r="L77" s="18">
        <v>106</v>
      </c>
      <c r="M77" s="18">
        <v>0</v>
      </c>
      <c r="N77" s="18">
        <v>4</v>
      </c>
      <c r="O77" s="18">
        <v>6</v>
      </c>
      <c r="P77" s="18">
        <v>16</v>
      </c>
      <c r="Q77" s="18">
        <v>6</v>
      </c>
      <c r="R77" s="18">
        <v>4</v>
      </c>
      <c r="S77" s="18">
        <v>2</v>
      </c>
      <c r="U77" s="9">
        <f>+F77/D77</f>
        <v>0.24235294117647058</v>
      </c>
      <c r="V77" s="9">
        <f>(+F77+K77+M77)/+(D77+K77+M77)</f>
        <v>0.3</v>
      </c>
      <c r="W77" s="9">
        <f>(+F77+(G77)+(+H77*2)+(+I77*3))/(+D77)</f>
        <v>0.3411764705882353</v>
      </c>
    </row>
    <row r="78" spans="1:23" x14ac:dyDescent="0.3">
      <c r="A78" s="10" t="s">
        <v>45</v>
      </c>
      <c r="B78" s="8">
        <v>7</v>
      </c>
      <c r="C78" s="21">
        <v>682</v>
      </c>
      <c r="D78" s="21">
        <v>1575</v>
      </c>
      <c r="E78" s="21">
        <v>218</v>
      </c>
      <c r="F78" s="21">
        <v>354</v>
      </c>
      <c r="G78" s="21">
        <v>77</v>
      </c>
      <c r="H78" s="21">
        <v>7</v>
      </c>
      <c r="I78" s="21">
        <v>65</v>
      </c>
      <c r="J78" s="21">
        <v>211</v>
      </c>
      <c r="K78" s="21">
        <v>174</v>
      </c>
      <c r="L78" s="21">
        <v>509</v>
      </c>
      <c r="M78" s="21">
        <v>27</v>
      </c>
      <c r="N78" s="21">
        <v>5</v>
      </c>
      <c r="O78" s="21">
        <v>22</v>
      </c>
      <c r="P78" s="21">
        <v>21</v>
      </c>
      <c r="Q78" s="21">
        <v>11</v>
      </c>
      <c r="R78" s="21">
        <v>11</v>
      </c>
      <c r="S78" s="21">
        <v>11</v>
      </c>
      <c r="U78" s="9">
        <f>+F78/D78</f>
        <v>0.22476190476190477</v>
      </c>
      <c r="V78" s="9">
        <f>(+F78+K78+M78)/+(D78+K78+M78)</f>
        <v>0.3125</v>
      </c>
      <c r="W78" s="9">
        <f>(+F78+(G78)+(+H78*2)+(+I78*3))/(+D78)</f>
        <v>0.40634920634920635</v>
      </c>
    </row>
    <row r="79" spans="1:23" x14ac:dyDescent="0.3">
      <c r="A79" s="27" t="s">
        <v>241</v>
      </c>
      <c r="B79" s="14">
        <v>7</v>
      </c>
      <c r="C79" s="18">
        <v>899</v>
      </c>
      <c r="D79" s="18">
        <v>3322</v>
      </c>
      <c r="E79" s="18">
        <v>483</v>
      </c>
      <c r="F79" s="18">
        <v>1007</v>
      </c>
      <c r="G79" s="18">
        <v>233</v>
      </c>
      <c r="H79" s="18">
        <v>8</v>
      </c>
      <c r="I79" s="18">
        <v>117</v>
      </c>
      <c r="J79" s="18">
        <v>441</v>
      </c>
      <c r="K79" s="18">
        <v>261</v>
      </c>
      <c r="L79" s="18">
        <v>503</v>
      </c>
      <c r="M79" s="18">
        <v>33</v>
      </c>
      <c r="N79" s="18">
        <v>1</v>
      </c>
      <c r="O79" s="18">
        <v>106</v>
      </c>
      <c r="P79" s="18">
        <v>31</v>
      </c>
      <c r="Q79" s="18">
        <v>3</v>
      </c>
      <c r="R79" s="18">
        <v>17</v>
      </c>
      <c r="S79" s="18">
        <v>17</v>
      </c>
      <c r="U79" s="9">
        <f>+F79/D79</f>
        <v>0.30313064419024682</v>
      </c>
      <c r="V79" s="9">
        <f>(+F79+K79+M79)/+(D79+K79+M79)</f>
        <v>0.35978982300884954</v>
      </c>
      <c r="W79" s="9">
        <f>(+F79+(G79)+(+H79*2)+(+I79*3))/(+D79)</f>
        <v>0.48374473208910296</v>
      </c>
    </row>
    <row r="80" spans="1:23" ht="18" x14ac:dyDescent="0.25">
      <c r="A80" s="27" t="s">
        <v>242</v>
      </c>
      <c r="B80" s="14">
        <v>7</v>
      </c>
      <c r="C80" s="12">
        <v>504</v>
      </c>
      <c r="D80" s="12">
        <v>1462</v>
      </c>
      <c r="E80" s="12">
        <v>195</v>
      </c>
      <c r="F80" s="12">
        <v>379</v>
      </c>
      <c r="G80" s="12">
        <v>67</v>
      </c>
      <c r="H80" s="12">
        <v>6</v>
      </c>
      <c r="I80" s="12">
        <v>76</v>
      </c>
      <c r="J80" s="12">
        <v>229</v>
      </c>
      <c r="K80" s="12">
        <v>94</v>
      </c>
      <c r="L80" s="12">
        <v>433</v>
      </c>
      <c r="M80" s="12">
        <v>23</v>
      </c>
      <c r="N80" s="12">
        <v>0</v>
      </c>
      <c r="O80" s="12">
        <v>42</v>
      </c>
      <c r="P80" s="12">
        <v>27</v>
      </c>
      <c r="Q80" s="12">
        <v>1</v>
      </c>
      <c r="R80" s="12">
        <v>12</v>
      </c>
      <c r="S80" s="12">
        <v>7</v>
      </c>
      <c r="T80" s="24"/>
      <c r="U80" s="9">
        <f>+F80/D80</f>
        <v>0.25923392612859097</v>
      </c>
      <c r="V80" s="9">
        <f>(+F80+K80+M80)/+(D80+K80+M80)</f>
        <v>0.31412286257124761</v>
      </c>
      <c r="W80" s="9">
        <f>(+F80+(H80)+(+I80*2)+(+J80*3))/(+D80)</f>
        <v>0.83720930232558144</v>
      </c>
    </row>
    <row r="81" spans="1:23" x14ac:dyDescent="0.3">
      <c r="A81" s="10" t="s">
        <v>470</v>
      </c>
      <c r="B81" s="8">
        <v>5</v>
      </c>
      <c r="C81" s="15">
        <v>599</v>
      </c>
      <c r="D81" s="15">
        <v>2138</v>
      </c>
      <c r="E81" s="15">
        <v>393</v>
      </c>
      <c r="F81" s="15">
        <v>564</v>
      </c>
      <c r="G81" s="15">
        <v>160</v>
      </c>
      <c r="H81" s="15">
        <v>13</v>
      </c>
      <c r="I81" s="15">
        <v>106</v>
      </c>
      <c r="J81" s="15">
        <v>281</v>
      </c>
      <c r="K81" s="15">
        <v>326</v>
      </c>
      <c r="L81" s="15">
        <v>401</v>
      </c>
      <c r="M81" s="15">
        <v>35</v>
      </c>
      <c r="N81" s="15">
        <v>2</v>
      </c>
      <c r="O81" s="15">
        <v>41</v>
      </c>
      <c r="P81" s="15">
        <v>14</v>
      </c>
      <c r="Q81" s="15">
        <v>5</v>
      </c>
      <c r="R81" s="15">
        <v>30</v>
      </c>
      <c r="S81" s="15">
        <v>4</v>
      </c>
      <c r="U81" s="9">
        <f>+F81/D81</f>
        <v>0.2637979420018709</v>
      </c>
      <c r="V81" s="9">
        <f>(+F81+K81+M81)/+(D81+K81+M81)</f>
        <v>0.37014805922368949</v>
      </c>
      <c r="W81" s="9">
        <f>(+F81+(G81)+(+H81*2)+(+I81*3))/(+D81)</f>
        <v>0.49953227315247895</v>
      </c>
    </row>
    <row r="82" spans="1:23" x14ac:dyDescent="0.3">
      <c r="A82" s="7" t="s">
        <v>498</v>
      </c>
      <c r="B82" s="8">
        <v>1</v>
      </c>
      <c r="C82" s="21">
        <v>10</v>
      </c>
      <c r="D82" s="21">
        <v>28</v>
      </c>
      <c r="E82" s="21">
        <v>3</v>
      </c>
      <c r="F82" s="21">
        <v>8</v>
      </c>
      <c r="G82" s="21">
        <v>0</v>
      </c>
      <c r="H82" s="21">
        <v>0</v>
      </c>
      <c r="I82" s="21">
        <v>2</v>
      </c>
      <c r="J82" s="21">
        <v>4</v>
      </c>
      <c r="K82" s="21">
        <v>2</v>
      </c>
      <c r="L82" s="21">
        <v>11</v>
      </c>
      <c r="M82" s="21">
        <v>1</v>
      </c>
      <c r="N82" s="21">
        <v>0</v>
      </c>
      <c r="O82" s="21">
        <v>0</v>
      </c>
      <c r="P82" s="21">
        <v>0</v>
      </c>
      <c r="Q82" s="34">
        <v>0</v>
      </c>
      <c r="R82" s="21">
        <v>1</v>
      </c>
      <c r="S82" s="21">
        <v>0</v>
      </c>
      <c r="U82" s="9">
        <f>+F82/D82</f>
        <v>0.2857142857142857</v>
      </c>
      <c r="V82" s="9">
        <f>(+F82+K82+M82)/+(D82+K82+M82)</f>
        <v>0.35483870967741937</v>
      </c>
      <c r="W82" s="9">
        <f>(+F82+(G82)+(+H82*2)+(+I82*3))/(+D82)</f>
        <v>0.5</v>
      </c>
    </row>
    <row r="83" spans="1:23" x14ac:dyDescent="0.3">
      <c r="A83" s="33" t="s">
        <v>616</v>
      </c>
      <c r="B83" s="8">
        <v>1</v>
      </c>
      <c r="C83" s="18">
        <v>51</v>
      </c>
      <c r="D83" s="18">
        <v>159</v>
      </c>
      <c r="E83" s="18">
        <v>30</v>
      </c>
      <c r="F83" s="18">
        <v>49</v>
      </c>
      <c r="G83" s="18">
        <v>7</v>
      </c>
      <c r="H83" s="18">
        <v>4</v>
      </c>
      <c r="I83" s="18">
        <v>9</v>
      </c>
      <c r="J83" s="18">
        <v>24</v>
      </c>
      <c r="K83" s="18">
        <v>19</v>
      </c>
      <c r="L83" s="18">
        <v>54</v>
      </c>
      <c r="M83" s="18">
        <v>7</v>
      </c>
      <c r="N83" s="18">
        <v>0</v>
      </c>
      <c r="O83" s="18">
        <v>4</v>
      </c>
      <c r="P83" s="18">
        <v>1</v>
      </c>
      <c r="Q83" s="18">
        <v>0</v>
      </c>
      <c r="R83" s="18">
        <v>2</v>
      </c>
      <c r="S83" s="18">
        <v>1</v>
      </c>
      <c r="U83" s="9">
        <f>+F83/D83</f>
        <v>0.3081761006289308</v>
      </c>
      <c r="V83" s="9">
        <f>(+F83+K83+M83)/+(D83+K83+M83)</f>
        <v>0.40540540540540543</v>
      </c>
      <c r="W83" s="9">
        <f>(+F83+(G83)+(+H83*2)+(+I83*3))/(+D83)</f>
        <v>0.57232704402515722</v>
      </c>
    </row>
    <row r="84" spans="1:23" x14ac:dyDescent="0.3">
      <c r="A84" s="10" t="s">
        <v>391</v>
      </c>
      <c r="B84" s="8">
        <v>3</v>
      </c>
      <c r="C84" s="21">
        <v>87</v>
      </c>
      <c r="D84" s="21">
        <v>210</v>
      </c>
      <c r="E84" s="21">
        <v>41</v>
      </c>
      <c r="F84" s="21">
        <v>58</v>
      </c>
      <c r="G84" s="21">
        <v>16</v>
      </c>
      <c r="H84" s="21">
        <v>0</v>
      </c>
      <c r="I84" s="21">
        <v>11</v>
      </c>
      <c r="J84" s="21">
        <v>25</v>
      </c>
      <c r="K84" s="21">
        <v>32</v>
      </c>
      <c r="L84" s="21">
        <v>65</v>
      </c>
      <c r="M84" s="21">
        <v>0</v>
      </c>
      <c r="N84" s="21">
        <v>0</v>
      </c>
      <c r="O84" s="21">
        <v>2</v>
      </c>
      <c r="P84" s="21">
        <v>24</v>
      </c>
      <c r="Q84" s="21">
        <v>2</v>
      </c>
      <c r="R84" s="21">
        <v>2</v>
      </c>
      <c r="S84" s="21">
        <v>0</v>
      </c>
      <c r="U84" s="9">
        <f>+G84/E84</f>
        <v>0.3902439024390244</v>
      </c>
      <c r="V84" s="9">
        <f>(+G84+L84+N84)/+(E84+L84+N84)</f>
        <v>0.76415094339622647</v>
      </c>
      <c r="W84" s="9">
        <f>(+G84+(I84)+(+J84*2)+(+K84*3))/(+E84)</f>
        <v>4.2195121951219514</v>
      </c>
    </row>
    <row r="85" spans="1:23" x14ac:dyDescent="0.3">
      <c r="A85" s="27" t="s">
        <v>243</v>
      </c>
      <c r="B85" s="14">
        <v>5</v>
      </c>
      <c r="C85" s="18">
        <v>110</v>
      </c>
      <c r="D85" s="18">
        <v>310</v>
      </c>
      <c r="E85" s="18">
        <v>49</v>
      </c>
      <c r="F85" s="18">
        <v>82</v>
      </c>
      <c r="G85" s="18">
        <v>20</v>
      </c>
      <c r="H85" s="18">
        <v>1</v>
      </c>
      <c r="I85" s="18">
        <v>28</v>
      </c>
      <c r="J85" s="18">
        <v>62</v>
      </c>
      <c r="K85" s="18">
        <v>38</v>
      </c>
      <c r="L85" s="18">
        <v>91</v>
      </c>
      <c r="M85" s="18">
        <v>2</v>
      </c>
      <c r="N85" s="18">
        <v>0</v>
      </c>
      <c r="O85" s="18">
        <v>6</v>
      </c>
      <c r="P85" s="18">
        <v>2</v>
      </c>
      <c r="Q85" s="18">
        <v>2</v>
      </c>
      <c r="R85" s="18">
        <v>4</v>
      </c>
      <c r="S85" s="18">
        <v>3</v>
      </c>
      <c r="U85" s="9">
        <f>+F85/D85</f>
        <v>0.26451612903225807</v>
      </c>
      <c r="V85" s="9">
        <f>(+F85+K85+M85)/+(D85+K85+M85)</f>
        <v>0.34857142857142859</v>
      </c>
      <c r="W85" s="9">
        <f>(+F85+(G85)+(+H85*2)+(+I85*3))/(+D85)</f>
        <v>0.6064516129032258</v>
      </c>
    </row>
    <row r="86" spans="1:23" x14ac:dyDescent="0.3">
      <c r="A86" s="7" t="s">
        <v>357</v>
      </c>
      <c r="B86" s="8">
        <v>7</v>
      </c>
      <c r="C86" s="18">
        <v>779</v>
      </c>
      <c r="D86" s="18">
        <v>2750</v>
      </c>
      <c r="E86" s="18">
        <v>397</v>
      </c>
      <c r="F86" s="18">
        <v>677</v>
      </c>
      <c r="G86" s="18">
        <v>136</v>
      </c>
      <c r="H86" s="18">
        <v>8</v>
      </c>
      <c r="I86" s="18">
        <v>127</v>
      </c>
      <c r="J86" s="18">
        <v>325</v>
      </c>
      <c r="K86" s="18">
        <v>366</v>
      </c>
      <c r="L86" s="18">
        <v>799</v>
      </c>
      <c r="M86" s="18">
        <v>106</v>
      </c>
      <c r="N86" s="18">
        <v>3</v>
      </c>
      <c r="O86" s="18">
        <v>62</v>
      </c>
      <c r="P86" s="18">
        <v>31</v>
      </c>
      <c r="Q86" s="18">
        <v>27</v>
      </c>
      <c r="R86" s="18">
        <v>60</v>
      </c>
      <c r="S86" s="18">
        <v>13</v>
      </c>
      <c r="U86" s="9">
        <f>+F86/D86</f>
        <v>0.24618181818181817</v>
      </c>
      <c r="V86" s="9">
        <f>(+F86+K86+M86)/+(D86+K86+M86)</f>
        <v>0.35661080074487894</v>
      </c>
      <c r="W86" s="9">
        <f>(+F86+(G86)+(+H86*2)+(+I86*3))/(+D86)</f>
        <v>0.44</v>
      </c>
    </row>
    <row r="87" spans="1:23" x14ac:dyDescent="0.3">
      <c r="A87" s="7" t="s">
        <v>374</v>
      </c>
      <c r="B87" s="8">
        <v>2</v>
      </c>
      <c r="C87" s="18">
        <v>140</v>
      </c>
      <c r="D87" s="18">
        <v>420</v>
      </c>
      <c r="E87" s="18">
        <v>51</v>
      </c>
      <c r="F87" s="18">
        <v>106</v>
      </c>
      <c r="G87" s="18">
        <v>6</v>
      </c>
      <c r="H87" s="18">
        <v>4</v>
      </c>
      <c r="I87" s="18">
        <v>8</v>
      </c>
      <c r="J87" s="18">
        <v>30</v>
      </c>
      <c r="K87" s="18">
        <v>18</v>
      </c>
      <c r="L87" s="18">
        <v>65</v>
      </c>
      <c r="M87" s="18">
        <v>4</v>
      </c>
      <c r="N87" s="18">
        <v>0</v>
      </c>
      <c r="O87" s="18">
        <v>8</v>
      </c>
      <c r="P87" s="18">
        <v>20</v>
      </c>
      <c r="Q87" s="18">
        <v>4</v>
      </c>
      <c r="R87" s="18">
        <v>0</v>
      </c>
      <c r="S87" s="18">
        <v>2</v>
      </c>
      <c r="U87" s="9">
        <f>+F87/D87</f>
        <v>0.25238095238095237</v>
      </c>
      <c r="V87" s="9">
        <f>(+F87+K87+M87)/+(D87+K87+M87)</f>
        <v>0.2895927601809955</v>
      </c>
      <c r="W87" s="9">
        <f>(+F87+(G87)+(+H87*2)+(+I87*3))/(+D87)</f>
        <v>0.34285714285714286</v>
      </c>
    </row>
    <row r="88" spans="1:23" x14ac:dyDescent="0.3">
      <c r="A88" s="26" t="s">
        <v>65</v>
      </c>
      <c r="B88" s="8">
        <v>1</v>
      </c>
      <c r="C88" s="12">
        <v>56</v>
      </c>
      <c r="D88" s="12">
        <v>124</v>
      </c>
      <c r="E88" s="12">
        <v>16</v>
      </c>
      <c r="F88" s="12">
        <v>38</v>
      </c>
      <c r="G88" s="12">
        <v>8</v>
      </c>
      <c r="H88" s="12">
        <v>0</v>
      </c>
      <c r="I88" s="12">
        <v>4</v>
      </c>
      <c r="J88" s="12">
        <v>12</v>
      </c>
      <c r="K88" s="12">
        <v>12</v>
      </c>
      <c r="L88" s="12">
        <v>36</v>
      </c>
      <c r="M88" s="12">
        <v>4</v>
      </c>
      <c r="N88" s="12">
        <v>0</v>
      </c>
      <c r="O88" s="12">
        <v>8</v>
      </c>
      <c r="P88" s="12">
        <v>0</v>
      </c>
      <c r="Q88" s="12">
        <v>0</v>
      </c>
      <c r="R88" s="12">
        <v>4</v>
      </c>
      <c r="S88" s="12">
        <v>0</v>
      </c>
      <c r="U88" s="9">
        <f>+F88/D88</f>
        <v>0.30645161290322581</v>
      </c>
      <c r="V88" s="9">
        <f>(+F88+K88+M88)/+(D88+K88+M88)</f>
        <v>0.38571428571428573</v>
      </c>
      <c r="W88" s="9">
        <f>(+F88+(G88)+(+H88*2)+(+I88*3))/(+D88)</f>
        <v>0.46774193548387094</v>
      </c>
    </row>
    <row r="89" spans="1:23" x14ac:dyDescent="0.3">
      <c r="A89" s="28" t="s">
        <v>443</v>
      </c>
      <c r="B89" s="8">
        <v>5</v>
      </c>
      <c r="C89" s="18">
        <v>250</v>
      </c>
      <c r="D89" s="18">
        <v>730</v>
      </c>
      <c r="E89" s="18">
        <v>111</v>
      </c>
      <c r="F89" s="18">
        <v>163</v>
      </c>
      <c r="G89" s="18">
        <v>28</v>
      </c>
      <c r="H89" s="18">
        <v>0</v>
      </c>
      <c r="I89" s="18">
        <v>73</v>
      </c>
      <c r="J89" s="18">
        <v>141</v>
      </c>
      <c r="K89" s="18">
        <v>42</v>
      </c>
      <c r="L89" s="18">
        <v>225</v>
      </c>
      <c r="M89" s="18">
        <v>5</v>
      </c>
      <c r="N89" s="18">
        <v>1</v>
      </c>
      <c r="O89" s="18">
        <v>12</v>
      </c>
      <c r="P89" s="18">
        <v>10</v>
      </c>
      <c r="Q89" s="18">
        <v>4</v>
      </c>
      <c r="R89" s="18">
        <v>3</v>
      </c>
      <c r="S89" s="18">
        <v>2</v>
      </c>
      <c r="U89" s="9">
        <f>+F89/D89</f>
        <v>0.22328767123287671</v>
      </c>
      <c r="V89" s="9">
        <f>(+F89+K89+M89)/+(D89+K89+M89)</f>
        <v>0.27027027027027029</v>
      </c>
      <c r="W89" s="9">
        <f>(+F89+(G89)+(+H89*2)+(+I89*3))/(+D89)</f>
        <v>0.56164383561643838</v>
      </c>
    </row>
    <row r="90" spans="1:23" x14ac:dyDescent="0.3">
      <c r="A90" s="26" t="s">
        <v>25</v>
      </c>
      <c r="B90" s="8">
        <v>6</v>
      </c>
      <c r="C90" s="18">
        <v>147</v>
      </c>
      <c r="D90" s="18">
        <v>263</v>
      </c>
      <c r="E90" s="18">
        <v>25</v>
      </c>
      <c r="F90" s="18">
        <v>67</v>
      </c>
      <c r="G90" s="18">
        <v>13</v>
      </c>
      <c r="H90" s="18">
        <v>3</v>
      </c>
      <c r="I90" s="18">
        <v>1</v>
      </c>
      <c r="J90" s="18">
        <v>28</v>
      </c>
      <c r="K90" s="18">
        <v>23</v>
      </c>
      <c r="L90" s="18">
        <v>48</v>
      </c>
      <c r="M90" s="18">
        <v>1</v>
      </c>
      <c r="N90" s="18">
        <v>0</v>
      </c>
      <c r="O90" s="18">
        <v>11</v>
      </c>
      <c r="P90" s="18">
        <v>1</v>
      </c>
      <c r="Q90" s="18">
        <v>0</v>
      </c>
      <c r="R90" s="18">
        <v>0</v>
      </c>
      <c r="S90" s="18">
        <v>1</v>
      </c>
      <c r="U90" s="9">
        <f>+F90/D90</f>
        <v>0.25475285171102663</v>
      </c>
      <c r="V90" s="9">
        <f>(+F90+K90+M90)/+(D90+K90+M90)</f>
        <v>0.31707317073170732</v>
      </c>
      <c r="W90" s="9">
        <f>(+F90+(H90)+(+I90*2)+(+J90*3))/(+D90)</f>
        <v>0.59315589353612164</v>
      </c>
    </row>
    <row r="91" spans="1:23" ht="18" x14ac:dyDescent="0.25">
      <c r="A91" s="27" t="s">
        <v>244</v>
      </c>
      <c r="B91" s="14">
        <v>4</v>
      </c>
      <c r="C91" s="12">
        <v>113</v>
      </c>
      <c r="D91" s="12">
        <v>245</v>
      </c>
      <c r="E91" s="12">
        <v>20</v>
      </c>
      <c r="F91" s="12">
        <v>58</v>
      </c>
      <c r="G91" s="12">
        <v>8</v>
      </c>
      <c r="H91" s="12">
        <v>0</v>
      </c>
      <c r="I91" s="12">
        <v>4</v>
      </c>
      <c r="J91" s="12">
        <v>22</v>
      </c>
      <c r="K91" s="12">
        <v>17</v>
      </c>
      <c r="L91" s="12">
        <v>41</v>
      </c>
      <c r="M91" s="12">
        <v>2</v>
      </c>
      <c r="N91" s="12">
        <v>0</v>
      </c>
      <c r="O91" s="12">
        <v>11</v>
      </c>
      <c r="P91" s="12">
        <v>2</v>
      </c>
      <c r="Q91" s="12">
        <v>0</v>
      </c>
      <c r="R91" s="12">
        <v>2</v>
      </c>
      <c r="S91" s="12">
        <v>4</v>
      </c>
      <c r="T91" s="24"/>
      <c r="U91" s="9">
        <f>+F91/D91</f>
        <v>0.23673469387755103</v>
      </c>
      <c r="V91" s="9">
        <f>(+F91+K91+M91)/+(D91+K91+M91)</f>
        <v>0.29166666666666669</v>
      </c>
      <c r="W91" s="9">
        <f>(+F91+(H91)+(+I91*2)+(+J91*3))/(+D91)</f>
        <v>0.53877551020408165</v>
      </c>
    </row>
    <row r="92" spans="1:23" x14ac:dyDescent="0.3">
      <c r="A92" s="26" t="s">
        <v>46</v>
      </c>
      <c r="B92" s="8">
        <v>7</v>
      </c>
      <c r="C92" s="12">
        <v>561</v>
      </c>
      <c r="D92" s="12">
        <v>1864</v>
      </c>
      <c r="E92" s="12">
        <v>251</v>
      </c>
      <c r="F92" s="12">
        <v>528</v>
      </c>
      <c r="G92" s="12">
        <v>111</v>
      </c>
      <c r="H92" s="12">
        <v>0</v>
      </c>
      <c r="I92" s="12">
        <v>98</v>
      </c>
      <c r="J92" s="12">
        <v>296</v>
      </c>
      <c r="K92" s="12">
        <v>183</v>
      </c>
      <c r="L92" s="12">
        <v>408</v>
      </c>
      <c r="M92" s="12">
        <v>20</v>
      </c>
      <c r="N92" s="12">
        <v>0</v>
      </c>
      <c r="O92" s="12">
        <v>67</v>
      </c>
      <c r="P92" s="12">
        <v>3</v>
      </c>
      <c r="Q92" s="12">
        <v>0</v>
      </c>
      <c r="R92" s="12">
        <v>16</v>
      </c>
      <c r="S92" s="12">
        <v>17</v>
      </c>
      <c r="U92" s="9">
        <f>+F92/D92</f>
        <v>0.2832618025751073</v>
      </c>
      <c r="V92" s="9">
        <f>(+F92+K92+M92)/+(D92+K92+M92)</f>
        <v>0.35365263667150459</v>
      </c>
      <c r="W92" s="9">
        <f>(+F92+(G92)+(+H92*2)+(+I92*3))/(+D92)</f>
        <v>0.50053648068669532</v>
      </c>
    </row>
    <row r="93" spans="1:23" x14ac:dyDescent="0.3">
      <c r="A93" s="10" t="s">
        <v>200</v>
      </c>
      <c r="B93" s="8">
        <v>7</v>
      </c>
      <c r="C93" s="12">
        <v>742</v>
      </c>
      <c r="D93" s="12">
        <v>2593</v>
      </c>
      <c r="E93" s="12">
        <v>278</v>
      </c>
      <c r="F93" s="12">
        <v>655</v>
      </c>
      <c r="G93" s="12">
        <v>97</v>
      </c>
      <c r="H93" s="12">
        <v>14</v>
      </c>
      <c r="I93" s="12">
        <v>51</v>
      </c>
      <c r="J93" s="12">
        <v>261</v>
      </c>
      <c r="K93" s="12">
        <v>221</v>
      </c>
      <c r="L93" s="12">
        <v>545</v>
      </c>
      <c r="M93" s="12">
        <v>33</v>
      </c>
      <c r="N93" s="12">
        <v>5</v>
      </c>
      <c r="O93" s="12">
        <v>80</v>
      </c>
      <c r="P93" s="12">
        <v>86</v>
      </c>
      <c r="Q93" s="12">
        <v>25</v>
      </c>
      <c r="R93" s="12">
        <v>22</v>
      </c>
      <c r="S93" s="12">
        <v>15</v>
      </c>
      <c r="U93" s="9">
        <f>+F93/D93</f>
        <v>0.25260316236020053</v>
      </c>
      <c r="V93" s="9">
        <f>(+F93+K93+M93)/+(D93+K93+M93)</f>
        <v>0.31928345626975763</v>
      </c>
      <c r="W93" s="9">
        <f>(+F93+(G93)+(+H93*2)+(+I93*3))/(+D93)</f>
        <v>0.35981488623216351</v>
      </c>
    </row>
    <row r="94" spans="1:23" x14ac:dyDescent="0.3">
      <c r="A94" s="27" t="s">
        <v>581</v>
      </c>
      <c r="B94" s="14">
        <v>5</v>
      </c>
      <c r="C94" s="12">
        <v>242</v>
      </c>
      <c r="D94" s="12">
        <v>613</v>
      </c>
      <c r="E94" s="12">
        <v>47</v>
      </c>
      <c r="F94" s="12">
        <v>125</v>
      </c>
      <c r="G94" s="12">
        <v>25</v>
      </c>
      <c r="H94" s="12">
        <v>2</v>
      </c>
      <c r="I94" s="12">
        <v>15</v>
      </c>
      <c r="J94" s="12">
        <v>58</v>
      </c>
      <c r="K94" s="12">
        <v>27</v>
      </c>
      <c r="L94" s="12">
        <v>169</v>
      </c>
      <c r="M94" s="12">
        <v>5</v>
      </c>
      <c r="N94" s="12">
        <v>0</v>
      </c>
      <c r="O94" s="12">
        <v>17</v>
      </c>
      <c r="P94" s="12">
        <v>4</v>
      </c>
      <c r="Q94" s="12">
        <v>0</v>
      </c>
      <c r="R94" s="12">
        <v>2</v>
      </c>
      <c r="S94" s="12">
        <v>4</v>
      </c>
      <c r="U94" s="9">
        <f>+F94/D94</f>
        <v>0.2039151712887439</v>
      </c>
      <c r="V94" s="9">
        <f>(+F94+K94+M94)/+(D94+K94+M94)</f>
        <v>0.24341085271317831</v>
      </c>
      <c r="W94" s="9">
        <f>(+F94+(G94)+(+H94*2)+(+I94*3))/(+D94)</f>
        <v>0.32463295269168024</v>
      </c>
    </row>
    <row r="95" spans="1:23" ht="18" x14ac:dyDescent="0.25">
      <c r="A95" s="31" t="s">
        <v>580</v>
      </c>
      <c r="B95" s="8">
        <v>1</v>
      </c>
      <c r="C95" s="25">
        <v>55</v>
      </c>
      <c r="D95" s="25">
        <v>137</v>
      </c>
      <c r="E95" s="25">
        <v>10</v>
      </c>
      <c r="F95" s="25">
        <v>28</v>
      </c>
      <c r="G95" s="25">
        <v>5</v>
      </c>
      <c r="H95" s="25">
        <v>0</v>
      </c>
      <c r="I95" s="25">
        <v>8</v>
      </c>
      <c r="J95" s="25">
        <v>23</v>
      </c>
      <c r="K95" s="25">
        <v>9</v>
      </c>
      <c r="L95" s="25">
        <v>30</v>
      </c>
      <c r="M95" s="25">
        <v>1</v>
      </c>
      <c r="N95" s="25">
        <v>0</v>
      </c>
      <c r="O95" s="25">
        <v>1</v>
      </c>
      <c r="P95" s="25">
        <v>0</v>
      </c>
      <c r="Q95" s="25">
        <v>0</v>
      </c>
      <c r="R95" s="25">
        <v>0</v>
      </c>
      <c r="S95" s="25">
        <v>0</v>
      </c>
      <c r="T95" s="22"/>
      <c r="U95" s="9">
        <f>+F95/D95</f>
        <v>0.20437956204379562</v>
      </c>
      <c r="V95" s="9">
        <f>(+F95+K95+M95)/+(D95+K95+M95)</f>
        <v>0.25850340136054423</v>
      </c>
      <c r="W95" s="9">
        <f>(+F95+(H95)+(+I95*2)+(+J95*3))/(+D95)</f>
        <v>0.82481751824817517</v>
      </c>
    </row>
    <row r="96" spans="1:23" x14ac:dyDescent="0.3">
      <c r="A96" s="7" t="s">
        <v>535</v>
      </c>
      <c r="B96" s="8">
        <v>1</v>
      </c>
      <c r="C96" s="12">
        <v>91</v>
      </c>
      <c r="D96" s="12">
        <v>263</v>
      </c>
      <c r="E96" s="12">
        <v>30</v>
      </c>
      <c r="F96" s="12">
        <v>55</v>
      </c>
      <c r="G96" s="12">
        <v>10</v>
      </c>
      <c r="H96" s="12">
        <v>0</v>
      </c>
      <c r="I96" s="12">
        <v>13</v>
      </c>
      <c r="J96" s="12">
        <v>41</v>
      </c>
      <c r="K96" s="12">
        <v>25</v>
      </c>
      <c r="L96" s="12">
        <v>59</v>
      </c>
      <c r="M96" s="12">
        <v>6</v>
      </c>
      <c r="N96" s="12">
        <v>0</v>
      </c>
      <c r="O96" s="12">
        <v>10</v>
      </c>
      <c r="P96" s="12">
        <v>0</v>
      </c>
      <c r="Q96" s="12">
        <v>1</v>
      </c>
      <c r="R96" s="12">
        <v>15</v>
      </c>
      <c r="S96" s="12">
        <v>2</v>
      </c>
      <c r="U96" s="9">
        <f>+F96/D96</f>
        <v>0.20912547528517111</v>
      </c>
      <c r="V96" s="9">
        <f>(+F96+K96+M96)/+(D96+K96+M96)</f>
        <v>0.29251700680272108</v>
      </c>
      <c r="W96" s="9">
        <f>(+F96+(G96)+(+H96*2)+(+I96*3))/(+D96)</f>
        <v>0.39543726235741444</v>
      </c>
    </row>
    <row r="97" spans="1:23" ht="18" x14ac:dyDescent="0.25">
      <c r="A97" s="28" t="s">
        <v>522</v>
      </c>
      <c r="B97" s="8">
        <v>3</v>
      </c>
      <c r="C97" s="15">
        <v>252</v>
      </c>
      <c r="D97" s="15">
        <v>773</v>
      </c>
      <c r="E97" s="15">
        <v>91</v>
      </c>
      <c r="F97" s="15">
        <v>210</v>
      </c>
      <c r="G97" s="15">
        <v>45</v>
      </c>
      <c r="H97" s="15">
        <v>6</v>
      </c>
      <c r="I97" s="15">
        <v>22</v>
      </c>
      <c r="J97" s="15">
        <v>97</v>
      </c>
      <c r="K97" s="15">
        <v>67</v>
      </c>
      <c r="L97" s="15">
        <v>217</v>
      </c>
      <c r="M97" s="15">
        <v>6</v>
      </c>
      <c r="N97" s="15">
        <v>0</v>
      </c>
      <c r="O97" s="15">
        <v>9</v>
      </c>
      <c r="P97" s="15">
        <v>1</v>
      </c>
      <c r="Q97" s="15">
        <v>1</v>
      </c>
      <c r="R97" s="15">
        <v>21</v>
      </c>
      <c r="S97" s="15">
        <v>8</v>
      </c>
      <c r="T97" s="24"/>
      <c r="U97" s="9">
        <f>+F97/D97</f>
        <v>0.27166882276843468</v>
      </c>
      <c r="V97" s="9">
        <f>(+F97+K97+M97)/+(D97+K97+M97)</f>
        <v>0.33451536643026003</v>
      </c>
      <c r="W97" s="9">
        <f>(+F97+(H97)+(+I97*2)+(+J97*3))/(+D97)</f>
        <v>0.71280724450194044</v>
      </c>
    </row>
    <row r="98" spans="1:23" x14ac:dyDescent="0.3">
      <c r="A98" s="26" t="s">
        <v>304</v>
      </c>
      <c r="B98" s="8">
        <v>5</v>
      </c>
      <c r="C98" s="18">
        <v>410</v>
      </c>
      <c r="D98" s="18">
        <v>1284</v>
      </c>
      <c r="E98" s="18">
        <v>204</v>
      </c>
      <c r="F98" s="18">
        <v>305</v>
      </c>
      <c r="G98" s="18">
        <v>54</v>
      </c>
      <c r="H98" s="18">
        <v>9</v>
      </c>
      <c r="I98" s="18">
        <v>56</v>
      </c>
      <c r="J98" s="18">
        <v>205</v>
      </c>
      <c r="K98" s="18">
        <v>185</v>
      </c>
      <c r="L98" s="18">
        <v>413</v>
      </c>
      <c r="M98" s="18">
        <v>58</v>
      </c>
      <c r="N98" s="18">
        <v>0</v>
      </c>
      <c r="O98" s="18">
        <v>38</v>
      </c>
      <c r="P98" s="18">
        <v>6</v>
      </c>
      <c r="Q98" s="18">
        <v>1</v>
      </c>
      <c r="R98" s="18">
        <v>10</v>
      </c>
      <c r="S98" s="18">
        <v>10</v>
      </c>
      <c r="U98" s="9">
        <f>+F98/D98</f>
        <v>0.23753894080996885</v>
      </c>
      <c r="V98" s="9">
        <f>(+F98+K98+M98)/+(D98+K98+M98)</f>
        <v>0.35887360838244925</v>
      </c>
      <c r="W98" s="9">
        <f>(+F98+(G98)+(+H98*2)+(+I98*3))/(+D98)</f>
        <v>0.42445482866043616</v>
      </c>
    </row>
    <row r="99" spans="1:23" ht="18" x14ac:dyDescent="0.25">
      <c r="A99" s="26" t="s">
        <v>66</v>
      </c>
      <c r="B99" s="8">
        <v>6</v>
      </c>
      <c r="C99" s="21">
        <v>733</v>
      </c>
      <c r="D99" s="21">
        <v>2510</v>
      </c>
      <c r="E99" s="21">
        <v>342</v>
      </c>
      <c r="F99" s="21">
        <v>664</v>
      </c>
      <c r="G99" s="21">
        <v>102</v>
      </c>
      <c r="H99" s="21">
        <v>9</v>
      </c>
      <c r="I99" s="21">
        <v>111</v>
      </c>
      <c r="J99" s="21">
        <v>306</v>
      </c>
      <c r="K99" s="21">
        <v>146</v>
      </c>
      <c r="L99" s="21">
        <v>447</v>
      </c>
      <c r="M99" s="21">
        <v>17</v>
      </c>
      <c r="N99" s="21">
        <v>2</v>
      </c>
      <c r="O99" s="21">
        <v>93</v>
      </c>
      <c r="P99" s="21">
        <v>6</v>
      </c>
      <c r="Q99" s="21">
        <v>3</v>
      </c>
      <c r="R99" s="21">
        <v>19</v>
      </c>
      <c r="S99" s="21">
        <v>17</v>
      </c>
      <c r="T99" s="24"/>
      <c r="U99" s="9">
        <f>+F99/D99</f>
        <v>0.26454183266932269</v>
      </c>
      <c r="V99" s="9">
        <f>(+F99+K99+M99)/+(D99+K99+M99)</f>
        <v>0.30939019827908715</v>
      </c>
      <c r="W99" s="9">
        <f>(+F99+(H99)+(+I99*2)+(+J99*3))/(+D99)</f>
        <v>0.72231075697211156</v>
      </c>
    </row>
    <row r="100" spans="1:23" x14ac:dyDescent="0.3">
      <c r="A100" s="7" t="s">
        <v>492</v>
      </c>
      <c r="B100" s="8">
        <v>3</v>
      </c>
      <c r="C100" s="18">
        <v>93</v>
      </c>
      <c r="D100" s="18">
        <v>231</v>
      </c>
      <c r="E100" s="18">
        <v>26</v>
      </c>
      <c r="F100" s="18">
        <v>52</v>
      </c>
      <c r="G100" s="18">
        <v>7</v>
      </c>
      <c r="H100" s="18">
        <v>0</v>
      </c>
      <c r="I100" s="18">
        <v>8</v>
      </c>
      <c r="J100" s="18">
        <v>26</v>
      </c>
      <c r="K100" s="18">
        <v>24</v>
      </c>
      <c r="L100" s="18">
        <v>76</v>
      </c>
      <c r="M100" s="18">
        <v>6</v>
      </c>
      <c r="N100" s="18">
        <v>0</v>
      </c>
      <c r="O100" s="18">
        <v>7</v>
      </c>
      <c r="P100" s="18">
        <v>3</v>
      </c>
      <c r="Q100" s="18">
        <v>0</v>
      </c>
      <c r="R100" s="18">
        <v>4</v>
      </c>
      <c r="S100" s="18">
        <v>2</v>
      </c>
      <c r="U100" s="9">
        <f>+F100/D100</f>
        <v>0.22510822510822512</v>
      </c>
      <c r="V100" s="9">
        <f>(+F100+K100+M100)/+(D100+K100+M100)</f>
        <v>0.31417624521072796</v>
      </c>
      <c r="W100" s="9">
        <f>(+F100+(G100)+(+H100*2)+(+I100*3))/(+D100)</f>
        <v>0.3593073593073593</v>
      </c>
    </row>
    <row r="101" spans="1:23" x14ac:dyDescent="0.3">
      <c r="A101" s="16" t="s">
        <v>621</v>
      </c>
      <c r="B101" s="8">
        <v>2</v>
      </c>
      <c r="C101" s="15">
        <v>165</v>
      </c>
      <c r="D101" s="15">
        <v>486</v>
      </c>
      <c r="E101" s="15">
        <v>59</v>
      </c>
      <c r="F101" s="15">
        <v>100</v>
      </c>
      <c r="G101" s="15">
        <v>30</v>
      </c>
      <c r="H101" s="15">
        <v>1</v>
      </c>
      <c r="I101" s="15">
        <v>8</v>
      </c>
      <c r="J101" s="15">
        <v>28</v>
      </c>
      <c r="K101" s="15">
        <v>48</v>
      </c>
      <c r="L101" s="15">
        <v>156</v>
      </c>
      <c r="M101" s="15">
        <v>7</v>
      </c>
      <c r="N101" s="15">
        <v>0</v>
      </c>
      <c r="O101" s="15">
        <v>8</v>
      </c>
      <c r="P101" s="15">
        <v>2</v>
      </c>
      <c r="Q101" s="15">
        <v>1</v>
      </c>
      <c r="R101" s="15">
        <v>5</v>
      </c>
      <c r="S101" s="15">
        <v>0</v>
      </c>
      <c r="U101" s="9">
        <f>+F101/D101</f>
        <v>0.20576131687242799</v>
      </c>
      <c r="V101" s="9">
        <f>(+F101+K101+M101)/+(D101+K101+M101)</f>
        <v>0.28650646950092423</v>
      </c>
      <c r="W101" s="9">
        <f>(+F101+(G101)+(+H101*2)+(+I101*3))/(+D101)</f>
        <v>0.32098765432098764</v>
      </c>
    </row>
    <row r="102" spans="1:23" x14ac:dyDescent="0.3">
      <c r="A102" s="26" t="s">
        <v>201</v>
      </c>
      <c r="B102" s="8">
        <v>4</v>
      </c>
      <c r="C102" s="18">
        <v>454</v>
      </c>
      <c r="D102" s="18">
        <v>1532</v>
      </c>
      <c r="E102" s="18">
        <v>184</v>
      </c>
      <c r="F102" s="18">
        <v>330</v>
      </c>
      <c r="G102" s="18">
        <v>79</v>
      </c>
      <c r="H102" s="18">
        <v>2</v>
      </c>
      <c r="I102" s="18">
        <v>73</v>
      </c>
      <c r="J102" s="18">
        <v>242</v>
      </c>
      <c r="K102" s="18">
        <v>215</v>
      </c>
      <c r="L102" s="18">
        <v>434</v>
      </c>
      <c r="M102" s="18">
        <v>27</v>
      </c>
      <c r="N102" s="18">
        <v>8</v>
      </c>
      <c r="O102" s="18">
        <v>15</v>
      </c>
      <c r="P102" s="18">
        <v>10</v>
      </c>
      <c r="Q102" s="18">
        <v>5</v>
      </c>
      <c r="R102" s="18">
        <v>27</v>
      </c>
      <c r="S102" s="18">
        <v>13</v>
      </c>
      <c r="U102" s="9">
        <f>+F102/D102</f>
        <v>0.21540469973890339</v>
      </c>
      <c r="V102" s="9">
        <f>(+F102+K102+M102)/+(D102+K102+M102)</f>
        <v>0.32243517474633598</v>
      </c>
      <c r="W102" s="9">
        <f>(+F102+(G102)+(+H102*2)+(+I102*3))/(+D102)</f>
        <v>0.41253263707571802</v>
      </c>
    </row>
    <row r="103" spans="1:23" x14ac:dyDescent="0.3">
      <c r="A103" s="28" t="s">
        <v>479</v>
      </c>
      <c r="B103" s="8">
        <v>1</v>
      </c>
      <c r="C103" s="12">
        <v>33</v>
      </c>
      <c r="D103" s="12">
        <v>53</v>
      </c>
      <c r="E103" s="12">
        <v>6</v>
      </c>
      <c r="F103" s="12">
        <v>10</v>
      </c>
      <c r="G103" s="12">
        <v>1</v>
      </c>
      <c r="H103" s="12">
        <v>0</v>
      </c>
      <c r="I103" s="12">
        <v>2</v>
      </c>
      <c r="J103" s="12">
        <v>5</v>
      </c>
      <c r="K103" s="12">
        <v>2</v>
      </c>
      <c r="L103" s="12">
        <v>20</v>
      </c>
      <c r="M103" s="12">
        <v>0</v>
      </c>
      <c r="N103" s="12">
        <v>1</v>
      </c>
      <c r="O103" s="12">
        <v>0</v>
      </c>
      <c r="P103" s="12">
        <v>0</v>
      </c>
      <c r="Q103" s="12">
        <v>1</v>
      </c>
      <c r="R103" s="12">
        <v>0</v>
      </c>
      <c r="S103" s="12">
        <v>0</v>
      </c>
      <c r="U103" s="9">
        <f>+F103/D103</f>
        <v>0.18867924528301888</v>
      </c>
      <c r="V103" s="9">
        <f>(+F103+K103+M103)/+(D103+K103+M103)</f>
        <v>0.21818181818181817</v>
      </c>
      <c r="W103" s="9">
        <f>(+F103+(G103)+(+H103*2)+(+I103*3))/(+D103)</f>
        <v>0.32075471698113206</v>
      </c>
    </row>
    <row r="104" spans="1:23" x14ac:dyDescent="0.3">
      <c r="A104" s="10" t="s">
        <v>113</v>
      </c>
      <c r="B104" s="8">
        <v>3</v>
      </c>
      <c r="C104" s="15">
        <v>185</v>
      </c>
      <c r="D104" s="15">
        <v>432</v>
      </c>
      <c r="E104" s="15">
        <v>65</v>
      </c>
      <c r="F104" s="15">
        <v>79</v>
      </c>
      <c r="G104" s="15">
        <v>17</v>
      </c>
      <c r="H104" s="15">
        <v>2</v>
      </c>
      <c r="I104" s="15">
        <v>25</v>
      </c>
      <c r="J104" s="15">
        <v>60</v>
      </c>
      <c r="K104" s="15">
        <v>60</v>
      </c>
      <c r="L104" s="15">
        <v>126</v>
      </c>
      <c r="M104" s="15">
        <v>8</v>
      </c>
      <c r="N104" s="15">
        <v>0</v>
      </c>
      <c r="O104" s="15">
        <v>13</v>
      </c>
      <c r="P104" s="15">
        <v>1</v>
      </c>
      <c r="Q104" s="15">
        <v>0</v>
      </c>
      <c r="R104" s="15">
        <v>4</v>
      </c>
      <c r="S104" s="15">
        <v>0</v>
      </c>
      <c r="U104" s="9">
        <f>+F104/D104</f>
        <v>0.18287037037037038</v>
      </c>
      <c r="V104" s="9">
        <f>(+F104+K104+M104)/+(D104+K104+M104)</f>
        <v>0.29399999999999998</v>
      </c>
      <c r="W104" s="9">
        <f>(+F104+(G104)+(+H104*2)+(+I104*3))/(+D104)</f>
        <v>0.40509259259259262</v>
      </c>
    </row>
    <row r="105" spans="1:23" x14ac:dyDescent="0.3">
      <c r="A105" s="29" t="s">
        <v>367</v>
      </c>
      <c r="B105" s="8">
        <v>2</v>
      </c>
      <c r="C105" s="18">
        <v>46</v>
      </c>
      <c r="D105" s="18">
        <v>140</v>
      </c>
      <c r="E105" s="18">
        <v>18</v>
      </c>
      <c r="F105" s="18">
        <v>27</v>
      </c>
      <c r="G105" s="18">
        <v>5</v>
      </c>
      <c r="H105" s="18">
        <v>0</v>
      </c>
      <c r="I105" s="18">
        <v>10</v>
      </c>
      <c r="J105" s="18">
        <v>22</v>
      </c>
      <c r="K105" s="18">
        <v>19</v>
      </c>
      <c r="L105" s="18">
        <v>53</v>
      </c>
      <c r="M105" s="18">
        <v>4</v>
      </c>
      <c r="N105" s="18">
        <v>0</v>
      </c>
      <c r="O105" s="18">
        <v>4</v>
      </c>
      <c r="P105" s="18">
        <v>0</v>
      </c>
      <c r="Q105" s="18">
        <v>1</v>
      </c>
      <c r="R105" s="18">
        <v>2</v>
      </c>
      <c r="S105" s="18">
        <v>0</v>
      </c>
      <c r="U105" s="9">
        <f>+F105/D105</f>
        <v>0.19285714285714287</v>
      </c>
      <c r="V105" s="9">
        <f>(+F105+K105+M105)/+(D105+K105+M105)</f>
        <v>0.30674846625766872</v>
      </c>
      <c r="W105" s="9">
        <f>(+F105+(G105)+(+H105*2)+(+I105*3))/(+D105)</f>
        <v>0.44285714285714284</v>
      </c>
    </row>
    <row r="106" spans="1:23" x14ac:dyDescent="0.3">
      <c r="A106" s="29" t="s">
        <v>220</v>
      </c>
      <c r="B106" s="8">
        <v>7</v>
      </c>
      <c r="C106" s="18">
        <v>336</v>
      </c>
      <c r="D106" s="18">
        <v>1154</v>
      </c>
      <c r="E106" s="18">
        <v>143</v>
      </c>
      <c r="F106" s="18">
        <v>318</v>
      </c>
      <c r="G106" s="18">
        <v>73</v>
      </c>
      <c r="H106" s="18">
        <v>2</v>
      </c>
      <c r="I106" s="18">
        <v>52</v>
      </c>
      <c r="J106" s="18">
        <v>137</v>
      </c>
      <c r="K106" s="18">
        <v>81</v>
      </c>
      <c r="L106" s="18">
        <v>287</v>
      </c>
      <c r="M106" s="18">
        <v>13</v>
      </c>
      <c r="N106" s="18">
        <v>0</v>
      </c>
      <c r="O106" s="18">
        <v>28</v>
      </c>
      <c r="P106" s="18">
        <v>4</v>
      </c>
      <c r="Q106" s="18">
        <v>0</v>
      </c>
      <c r="R106" s="18">
        <v>11</v>
      </c>
      <c r="S106" s="18">
        <v>6</v>
      </c>
      <c r="U106" s="9">
        <f>+F106/D106</f>
        <v>0.27556325823223571</v>
      </c>
      <c r="V106" s="9">
        <f>(+F106+K106+M106)/+(D106+K106+M106)</f>
        <v>0.33012820512820512</v>
      </c>
      <c r="W106" s="9">
        <f>(+F106+(G106)+(+H106*2)+(+I106*3))/(+D106)</f>
        <v>0.47746967071057195</v>
      </c>
    </row>
    <row r="107" spans="1:23" ht="18" x14ac:dyDescent="0.25">
      <c r="A107" s="26" t="s">
        <v>245</v>
      </c>
      <c r="B107" s="8">
        <v>1</v>
      </c>
      <c r="C107" s="15">
        <v>16</v>
      </c>
      <c r="D107" s="15">
        <v>24</v>
      </c>
      <c r="E107" s="15">
        <v>4</v>
      </c>
      <c r="F107" s="15">
        <v>14</v>
      </c>
      <c r="G107" s="15">
        <v>2</v>
      </c>
      <c r="H107" s="15">
        <v>0</v>
      </c>
      <c r="I107" s="15">
        <v>0</v>
      </c>
      <c r="J107" s="15">
        <v>6</v>
      </c>
      <c r="K107" s="15">
        <v>2</v>
      </c>
      <c r="L107" s="15">
        <v>2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2</v>
      </c>
      <c r="T107" s="24"/>
      <c r="U107" s="9">
        <f>+F107/D107</f>
        <v>0.58333333333333337</v>
      </c>
      <c r="V107" s="9">
        <f>(+F107+K107+M107)/+(D107+K107+M107)</f>
        <v>0.61538461538461542</v>
      </c>
      <c r="W107" s="9">
        <f>(+F107+(H107)+(+I107*2)+(+J107*3))/(+D107)</f>
        <v>1.3333333333333333</v>
      </c>
    </row>
    <row r="108" spans="1:23" ht="18" x14ac:dyDescent="0.25">
      <c r="A108" s="26" t="s">
        <v>26</v>
      </c>
      <c r="B108" s="8">
        <v>4</v>
      </c>
      <c r="C108" s="25">
        <v>314</v>
      </c>
      <c r="D108" s="25">
        <v>830</v>
      </c>
      <c r="E108" s="25">
        <v>112</v>
      </c>
      <c r="F108" s="25">
        <v>198</v>
      </c>
      <c r="G108" s="25">
        <v>31</v>
      </c>
      <c r="H108" s="25">
        <v>3</v>
      </c>
      <c r="I108" s="25">
        <v>33</v>
      </c>
      <c r="J108" s="25">
        <v>115</v>
      </c>
      <c r="K108" s="25">
        <v>74</v>
      </c>
      <c r="L108" s="25">
        <v>266</v>
      </c>
      <c r="M108" s="25">
        <v>9</v>
      </c>
      <c r="N108" s="25">
        <v>0</v>
      </c>
      <c r="O108" s="25">
        <v>16</v>
      </c>
      <c r="P108" s="25">
        <v>2</v>
      </c>
      <c r="Q108" s="25">
        <v>0</v>
      </c>
      <c r="R108" s="25">
        <v>13</v>
      </c>
      <c r="S108" s="25">
        <v>2</v>
      </c>
      <c r="T108" s="12"/>
      <c r="U108" s="9">
        <f>+F108/D108</f>
        <v>0.23855421686746989</v>
      </c>
      <c r="V108" s="9">
        <f>(+F108+K108+M108)/+(D108+K108+M108)</f>
        <v>0.30777656078860899</v>
      </c>
      <c r="W108" s="9">
        <f>(+F108+(H108)+(+I108*2)+(+J108*3))/(+D108)</f>
        <v>0.73734939759036144</v>
      </c>
    </row>
    <row r="109" spans="1:23" x14ac:dyDescent="0.3">
      <c r="A109" s="16" t="s">
        <v>622</v>
      </c>
      <c r="B109" s="8">
        <v>2</v>
      </c>
      <c r="C109" s="15">
        <v>57</v>
      </c>
      <c r="D109" s="15">
        <v>139</v>
      </c>
      <c r="E109" s="15">
        <v>13</v>
      </c>
      <c r="F109" s="15">
        <v>40</v>
      </c>
      <c r="G109" s="15">
        <v>8</v>
      </c>
      <c r="H109" s="15">
        <v>0</v>
      </c>
      <c r="I109" s="15">
        <v>1</v>
      </c>
      <c r="J109" s="15">
        <v>14</v>
      </c>
      <c r="K109" s="15">
        <v>3</v>
      </c>
      <c r="L109" s="15">
        <v>37</v>
      </c>
      <c r="M109" s="15">
        <v>0</v>
      </c>
      <c r="N109" s="15">
        <v>0</v>
      </c>
      <c r="O109" s="15">
        <v>5</v>
      </c>
      <c r="P109" s="15">
        <v>1</v>
      </c>
      <c r="Q109" s="15">
        <v>0</v>
      </c>
      <c r="R109" s="15">
        <v>2</v>
      </c>
      <c r="S109" s="15">
        <v>1</v>
      </c>
      <c r="U109" s="9">
        <f>+F109/D109</f>
        <v>0.28776978417266186</v>
      </c>
      <c r="V109" s="9">
        <f>(+F109+K109+M109)/+(D109+K109+M109)</f>
        <v>0.30281690140845069</v>
      </c>
      <c r="W109" s="9">
        <f>(+F109+(G109)+(+H109*2)+(+I109*3))/(+D109)</f>
        <v>0.36690647482014388</v>
      </c>
    </row>
    <row r="110" spans="1:23" x14ac:dyDescent="0.3">
      <c r="A110" s="27" t="s">
        <v>515</v>
      </c>
      <c r="B110" s="14">
        <v>3</v>
      </c>
      <c r="C110" s="18">
        <v>96</v>
      </c>
      <c r="D110" s="18">
        <v>293</v>
      </c>
      <c r="E110" s="18">
        <v>42</v>
      </c>
      <c r="F110" s="18">
        <v>59</v>
      </c>
      <c r="G110" s="18">
        <v>9</v>
      </c>
      <c r="H110" s="18">
        <v>0</v>
      </c>
      <c r="I110" s="18">
        <v>26</v>
      </c>
      <c r="J110" s="18">
        <v>49</v>
      </c>
      <c r="K110" s="18">
        <v>35</v>
      </c>
      <c r="L110" s="18">
        <v>115</v>
      </c>
      <c r="M110" s="18">
        <v>7</v>
      </c>
      <c r="N110" s="18">
        <v>0</v>
      </c>
      <c r="O110" s="18">
        <v>3</v>
      </c>
      <c r="P110" s="18">
        <v>0</v>
      </c>
      <c r="Q110" s="18">
        <v>0</v>
      </c>
      <c r="R110" s="18">
        <v>2</v>
      </c>
      <c r="S110" s="18">
        <v>3</v>
      </c>
      <c r="U110" s="9">
        <f>+F110/D110</f>
        <v>0.20136518771331058</v>
      </c>
      <c r="V110" s="9">
        <f>(+F110+K110+M110)/+(D110+K110+M110)</f>
        <v>0.30149253731343284</v>
      </c>
      <c r="W110" s="9">
        <f>(+F110+(G110)+(+H110*2)+(+I110*3))/(+D110)</f>
        <v>0.49829351535836175</v>
      </c>
    </row>
    <row r="111" spans="1:23" x14ac:dyDescent="0.3">
      <c r="A111" s="26" t="s">
        <v>158</v>
      </c>
      <c r="B111" s="8">
        <v>6</v>
      </c>
      <c r="C111" s="25">
        <v>469</v>
      </c>
      <c r="D111" s="25">
        <v>1462</v>
      </c>
      <c r="E111" s="25">
        <v>149</v>
      </c>
      <c r="F111" s="25">
        <v>350</v>
      </c>
      <c r="G111" s="25">
        <v>59</v>
      </c>
      <c r="H111" s="25">
        <v>5</v>
      </c>
      <c r="I111" s="25">
        <v>20</v>
      </c>
      <c r="J111" s="25">
        <v>126</v>
      </c>
      <c r="K111" s="25">
        <v>82</v>
      </c>
      <c r="L111" s="25">
        <v>335</v>
      </c>
      <c r="M111" s="25">
        <v>4</v>
      </c>
      <c r="N111" s="25">
        <v>0</v>
      </c>
      <c r="O111" s="25">
        <v>36</v>
      </c>
      <c r="P111" s="25">
        <v>4</v>
      </c>
      <c r="Q111" s="25">
        <v>3</v>
      </c>
      <c r="R111" s="25">
        <v>40</v>
      </c>
      <c r="S111" s="25">
        <v>5</v>
      </c>
      <c r="U111" s="9">
        <f>+F111/D111</f>
        <v>0.23939808481532149</v>
      </c>
      <c r="V111" s="9">
        <f>(+F111+K111+M111)/+(D111+K111+M111)</f>
        <v>0.28165374677002586</v>
      </c>
      <c r="W111" s="9">
        <f>(+F111+(G111)+(+H111*2)+(+I111*3))/(+D111)</f>
        <v>0.32763337893296851</v>
      </c>
    </row>
    <row r="112" spans="1:23" x14ac:dyDescent="0.3">
      <c r="A112" s="27" t="s">
        <v>637</v>
      </c>
      <c r="B112" s="8">
        <v>1</v>
      </c>
      <c r="C112" s="18">
        <v>97</v>
      </c>
      <c r="D112" s="18">
        <v>355</v>
      </c>
      <c r="E112" s="18">
        <v>65</v>
      </c>
      <c r="F112" s="18">
        <v>134</v>
      </c>
      <c r="G112" s="18">
        <v>13</v>
      </c>
      <c r="H112" s="18">
        <v>3</v>
      </c>
      <c r="I112" s="18">
        <v>23</v>
      </c>
      <c r="J112" s="18">
        <v>40</v>
      </c>
      <c r="K112" s="18">
        <v>19</v>
      </c>
      <c r="L112" s="18">
        <v>105</v>
      </c>
      <c r="M112" s="18">
        <v>1</v>
      </c>
      <c r="N112" s="18">
        <v>1</v>
      </c>
      <c r="O112" s="18">
        <v>5</v>
      </c>
      <c r="P112" s="18">
        <v>0</v>
      </c>
      <c r="Q112" s="18">
        <v>0</v>
      </c>
      <c r="R112" s="18">
        <v>8</v>
      </c>
      <c r="S112" s="18">
        <v>1</v>
      </c>
      <c r="U112" s="9">
        <f>+F112/D112</f>
        <v>0.37746478873239436</v>
      </c>
      <c r="V112" s="9">
        <f>(+F112+K112+M112)/+(D112+K112+M112)</f>
        <v>0.41066666666666668</v>
      </c>
      <c r="W112" s="9">
        <f>(+F112+(G112)+(+H112*2)+(+I112*3))/(+D112)</f>
        <v>0.62535211267605639</v>
      </c>
    </row>
    <row r="113" spans="1:23" ht="18" x14ac:dyDescent="0.25">
      <c r="A113" s="31" t="s">
        <v>566</v>
      </c>
      <c r="B113" s="8">
        <v>1</v>
      </c>
      <c r="C113" s="18">
        <v>11</v>
      </c>
      <c r="D113" s="18">
        <v>33</v>
      </c>
      <c r="E113" s="18">
        <v>5</v>
      </c>
      <c r="F113" s="18">
        <v>9</v>
      </c>
      <c r="G113" s="18">
        <v>2</v>
      </c>
      <c r="H113" s="18">
        <v>0</v>
      </c>
      <c r="I113" s="18">
        <v>1</v>
      </c>
      <c r="J113" s="18">
        <v>3</v>
      </c>
      <c r="K113" s="18">
        <v>2</v>
      </c>
      <c r="L113" s="18">
        <v>13</v>
      </c>
      <c r="M113" s="18">
        <v>1</v>
      </c>
      <c r="N113" s="18">
        <v>0</v>
      </c>
      <c r="O113" s="18">
        <v>1</v>
      </c>
      <c r="P113" s="18">
        <v>0</v>
      </c>
      <c r="Q113" s="18">
        <v>0</v>
      </c>
      <c r="R113" s="18">
        <v>0</v>
      </c>
      <c r="S113" s="18">
        <v>1</v>
      </c>
      <c r="T113" s="23"/>
      <c r="U113" s="9">
        <f>+F113/D113</f>
        <v>0.27272727272727271</v>
      </c>
      <c r="V113" s="9">
        <f>(+F113+K113+M113)/+(D113+K113+M113)</f>
        <v>0.33333333333333331</v>
      </c>
      <c r="W113" s="9">
        <f>(+F113+(H113)+(+I113*2)+(+J113*3))/(+D113)</f>
        <v>0.60606060606060608</v>
      </c>
    </row>
    <row r="114" spans="1:23" ht="18" x14ac:dyDescent="0.25">
      <c r="A114" s="26" t="s">
        <v>246</v>
      </c>
      <c r="B114" s="8">
        <v>1</v>
      </c>
      <c r="C114" s="12">
        <v>16</v>
      </c>
      <c r="D114" s="12">
        <v>28</v>
      </c>
      <c r="E114" s="12">
        <v>4</v>
      </c>
      <c r="F114" s="12">
        <v>6</v>
      </c>
      <c r="G114" s="12">
        <v>4</v>
      </c>
      <c r="H114" s="12">
        <v>0</v>
      </c>
      <c r="I114" s="12">
        <v>0</v>
      </c>
      <c r="J114" s="12">
        <v>6</v>
      </c>
      <c r="K114" s="12">
        <v>4</v>
      </c>
      <c r="L114" s="12">
        <v>10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0</v>
      </c>
      <c r="T114" s="12"/>
      <c r="U114" s="9">
        <f>+F114/D114</f>
        <v>0.21428571428571427</v>
      </c>
      <c r="V114" s="9">
        <f>(+F114+K114+M114)/+(D114+K114+M114)</f>
        <v>0.3125</v>
      </c>
      <c r="W114" s="9">
        <f>(+F114+(H114)+(+I114*2)+(+J114*3))/(+D114)</f>
        <v>0.8571428571428571</v>
      </c>
    </row>
    <row r="115" spans="1:23" x14ac:dyDescent="0.3">
      <c r="A115" s="26" t="s">
        <v>247</v>
      </c>
      <c r="B115" s="8">
        <v>5</v>
      </c>
      <c r="C115" s="12">
        <v>311</v>
      </c>
      <c r="D115" s="12">
        <v>826</v>
      </c>
      <c r="E115" s="12">
        <v>89</v>
      </c>
      <c r="F115" s="12">
        <v>167</v>
      </c>
      <c r="G115" s="12">
        <v>34</v>
      </c>
      <c r="H115" s="12">
        <v>4</v>
      </c>
      <c r="I115" s="12">
        <v>16</v>
      </c>
      <c r="J115" s="12">
        <v>69</v>
      </c>
      <c r="K115" s="12">
        <v>116</v>
      </c>
      <c r="L115" s="12">
        <v>234</v>
      </c>
      <c r="M115" s="12">
        <v>26</v>
      </c>
      <c r="N115" s="12">
        <v>1</v>
      </c>
      <c r="O115" s="12">
        <v>32</v>
      </c>
      <c r="P115" s="12">
        <v>5</v>
      </c>
      <c r="Q115" s="12">
        <v>2</v>
      </c>
      <c r="R115" s="12">
        <v>15</v>
      </c>
      <c r="S115" s="12">
        <v>8</v>
      </c>
      <c r="U115" s="9">
        <f>+F115/D115</f>
        <v>0.20217917675544794</v>
      </c>
      <c r="V115" s="9">
        <f>(+F115+K115+M115)/+(D115+K115+M115)</f>
        <v>0.31921487603305787</v>
      </c>
      <c r="W115" s="9">
        <f>(+F115+(G115)+(+H115*2)+(+I115*3))/(+D115)</f>
        <v>0.31113801452784506</v>
      </c>
    </row>
    <row r="116" spans="1:23" x14ac:dyDescent="0.3">
      <c r="A116" s="26" t="s">
        <v>114</v>
      </c>
      <c r="B116" s="8">
        <v>4</v>
      </c>
      <c r="C116" s="21">
        <v>423</v>
      </c>
      <c r="D116" s="21">
        <v>1262</v>
      </c>
      <c r="E116" s="21">
        <v>154</v>
      </c>
      <c r="F116" s="21">
        <v>332</v>
      </c>
      <c r="G116" s="21">
        <v>63</v>
      </c>
      <c r="H116" s="21">
        <v>10</v>
      </c>
      <c r="I116" s="21">
        <v>65</v>
      </c>
      <c r="J116" s="21">
        <v>195</v>
      </c>
      <c r="K116" s="21">
        <v>82</v>
      </c>
      <c r="L116" s="21">
        <v>320</v>
      </c>
      <c r="M116" s="21">
        <v>12</v>
      </c>
      <c r="N116" s="21">
        <v>0</v>
      </c>
      <c r="O116" s="21">
        <v>38</v>
      </c>
      <c r="P116" s="21">
        <v>13</v>
      </c>
      <c r="Q116" s="21">
        <v>5</v>
      </c>
      <c r="R116" s="21">
        <v>20</v>
      </c>
      <c r="S116" s="21">
        <v>6</v>
      </c>
      <c r="U116" s="9">
        <f>+F116/D116</f>
        <v>0.26307448494453251</v>
      </c>
      <c r="V116" s="9">
        <f>(+F116+K116+M116)/+(D116+K116+M116)</f>
        <v>0.31415929203539822</v>
      </c>
      <c r="W116" s="9">
        <f>(+F116+(G116)+(+H116*2)+(+I116*3))/(+D116)</f>
        <v>0.48335974643423135</v>
      </c>
    </row>
    <row r="117" spans="1:23" x14ac:dyDescent="0.3">
      <c r="A117" s="26" t="s">
        <v>458</v>
      </c>
      <c r="B117" s="8">
        <v>5</v>
      </c>
      <c r="C117" s="18">
        <v>528</v>
      </c>
      <c r="D117" s="18">
        <v>1838</v>
      </c>
      <c r="E117" s="18">
        <v>275</v>
      </c>
      <c r="F117" s="18">
        <v>414</v>
      </c>
      <c r="G117" s="18">
        <v>101</v>
      </c>
      <c r="H117" s="18">
        <v>13</v>
      </c>
      <c r="I117" s="18">
        <v>120</v>
      </c>
      <c r="J117" s="18">
        <v>283</v>
      </c>
      <c r="K117" s="18">
        <v>195</v>
      </c>
      <c r="L117" s="18">
        <v>591</v>
      </c>
      <c r="M117" s="18">
        <v>18</v>
      </c>
      <c r="N117" s="18">
        <v>0</v>
      </c>
      <c r="O117" s="18">
        <v>51</v>
      </c>
      <c r="P117" s="18">
        <v>0</v>
      </c>
      <c r="Q117" s="18">
        <v>4</v>
      </c>
      <c r="R117" s="18">
        <v>56</v>
      </c>
      <c r="S117" s="18">
        <v>9</v>
      </c>
      <c r="U117" s="9">
        <f>+F117/D117</f>
        <v>0.22524483133841131</v>
      </c>
      <c r="V117" s="9">
        <f>(+F117+K117+M117)/+(D117+K117+M117)</f>
        <v>0.30570453437347633</v>
      </c>
      <c r="W117" s="9">
        <f>(+F117+(G117)+(+H117*2)+(+I117*3))/(+D117)</f>
        <v>0.49020674646354734</v>
      </c>
    </row>
    <row r="118" spans="1:23" ht="18" x14ac:dyDescent="0.25">
      <c r="A118" s="31" t="s">
        <v>554</v>
      </c>
      <c r="B118" s="8">
        <v>2</v>
      </c>
      <c r="C118" s="15">
        <v>75</v>
      </c>
      <c r="D118" s="15">
        <v>172</v>
      </c>
      <c r="E118" s="15">
        <v>20</v>
      </c>
      <c r="F118" s="15">
        <v>44</v>
      </c>
      <c r="G118" s="15">
        <v>11</v>
      </c>
      <c r="H118" s="15">
        <v>6</v>
      </c>
      <c r="I118" s="15">
        <v>7</v>
      </c>
      <c r="J118" s="15">
        <v>19</v>
      </c>
      <c r="K118" s="15">
        <v>7</v>
      </c>
      <c r="L118" s="15">
        <v>55</v>
      </c>
      <c r="M118" s="15">
        <v>4</v>
      </c>
      <c r="N118" s="15">
        <v>0</v>
      </c>
      <c r="O118" s="15">
        <v>4</v>
      </c>
      <c r="P118" s="15">
        <v>2</v>
      </c>
      <c r="Q118" s="15">
        <v>1</v>
      </c>
      <c r="R118" s="15">
        <v>14</v>
      </c>
      <c r="S118" s="15">
        <v>1</v>
      </c>
      <c r="T118" s="24"/>
      <c r="U118" s="9">
        <f>+F118/D118</f>
        <v>0.2558139534883721</v>
      </c>
      <c r="V118" s="9">
        <f>(+F118+K118+M118)/+(D118+K118+M118)</f>
        <v>0.30054644808743169</v>
      </c>
      <c r="W118" s="9">
        <f>(+F118+(H118)+(+I118*2)+(+J118*3))/(+D118)</f>
        <v>0.70348837209302328</v>
      </c>
    </row>
    <row r="119" spans="1:23" x14ac:dyDescent="0.3">
      <c r="A119" s="26" t="s">
        <v>159</v>
      </c>
      <c r="B119" s="8">
        <v>6</v>
      </c>
      <c r="C119" s="18">
        <v>224</v>
      </c>
      <c r="D119" s="18">
        <v>586</v>
      </c>
      <c r="E119" s="18">
        <v>84</v>
      </c>
      <c r="F119" s="18">
        <v>120</v>
      </c>
      <c r="G119" s="18">
        <v>26</v>
      </c>
      <c r="H119" s="18">
        <v>1</v>
      </c>
      <c r="I119" s="18">
        <v>28</v>
      </c>
      <c r="J119" s="18">
        <v>74</v>
      </c>
      <c r="K119" s="18">
        <v>80</v>
      </c>
      <c r="L119" s="18">
        <v>207</v>
      </c>
      <c r="M119" s="18">
        <v>24</v>
      </c>
      <c r="N119" s="18">
        <v>0</v>
      </c>
      <c r="O119" s="18">
        <v>16</v>
      </c>
      <c r="P119" s="18">
        <v>1</v>
      </c>
      <c r="Q119" s="18">
        <v>1</v>
      </c>
      <c r="R119" s="18">
        <v>12</v>
      </c>
      <c r="S119" s="18">
        <v>5</v>
      </c>
      <c r="U119" s="9">
        <f>+F119/D119</f>
        <v>0.20477815699658702</v>
      </c>
      <c r="V119" s="9">
        <f>(+F119+K119+M119)/+(D119+K119+M119)</f>
        <v>0.32463768115942027</v>
      </c>
      <c r="W119" s="9">
        <f>(+F119+(G119)+(+H119*2)+(+I119*3))/(+D119)</f>
        <v>0.39590443686006827</v>
      </c>
    </row>
    <row r="120" spans="1:23" x14ac:dyDescent="0.3">
      <c r="A120" s="26" t="s">
        <v>136</v>
      </c>
      <c r="B120" s="8">
        <v>2</v>
      </c>
      <c r="C120" s="18">
        <v>206</v>
      </c>
      <c r="D120" s="18">
        <v>418</v>
      </c>
      <c r="E120" s="18">
        <v>38</v>
      </c>
      <c r="F120" s="18">
        <v>97</v>
      </c>
      <c r="G120" s="18">
        <v>27</v>
      </c>
      <c r="H120" s="18">
        <v>0</v>
      </c>
      <c r="I120" s="18">
        <v>11</v>
      </c>
      <c r="J120" s="18">
        <v>52</v>
      </c>
      <c r="K120" s="18">
        <v>33</v>
      </c>
      <c r="L120" s="18">
        <v>103</v>
      </c>
      <c r="M120" s="18">
        <v>8</v>
      </c>
      <c r="N120" s="18">
        <v>2</v>
      </c>
      <c r="O120" s="18">
        <v>9</v>
      </c>
      <c r="P120" s="18">
        <v>2</v>
      </c>
      <c r="Q120" s="18">
        <v>0</v>
      </c>
      <c r="R120" s="18">
        <v>10</v>
      </c>
      <c r="S120" s="18">
        <v>3</v>
      </c>
      <c r="U120" s="9">
        <f>+F120/D120</f>
        <v>0.23205741626794257</v>
      </c>
      <c r="V120" s="9">
        <f>(+F120+K120+M120)/+(D120+K120+M120)</f>
        <v>0.30065359477124182</v>
      </c>
      <c r="W120" s="9">
        <f>(+F120+(H120)+(+I120*2)+(+J120*3))/(+D120)</f>
        <v>0.65789473684210531</v>
      </c>
    </row>
    <row r="121" spans="1:23" ht="18" x14ac:dyDescent="0.25">
      <c r="A121" s="16" t="s">
        <v>623</v>
      </c>
      <c r="B121" s="8">
        <v>2</v>
      </c>
      <c r="C121" s="15">
        <v>84</v>
      </c>
      <c r="D121" s="15">
        <v>236</v>
      </c>
      <c r="E121" s="15">
        <v>21</v>
      </c>
      <c r="F121" s="15">
        <v>51</v>
      </c>
      <c r="G121" s="15">
        <v>13</v>
      </c>
      <c r="H121" s="15">
        <v>2</v>
      </c>
      <c r="I121" s="15">
        <v>3</v>
      </c>
      <c r="J121" s="15">
        <v>16</v>
      </c>
      <c r="K121" s="15">
        <v>12</v>
      </c>
      <c r="L121" s="15">
        <v>83</v>
      </c>
      <c r="M121" s="15">
        <v>1</v>
      </c>
      <c r="N121" s="15">
        <v>2</v>
      </c>
      <c r="O121" s="15">
        <v>1</v>
      </c>
      <c r="P121" s="15">
        <v>7</v>
      </c>
      <c r="Q121" s="15">
        <v>2</v>
      </c>
      <c r="R121" s="15">
        <v>2</v>
      </c>
      <c r="S121" s="15">
        <v>0</v>
      </c>
      <c r="T121" s="21"/>
      <c r="U121" s="9">
        <f>+F121/D121</f>
        <v>0.21610169491525424</v>
      </c>
      <c r="V121" s="9">
        <f>(+F121+K121+M121)/+(D121+K121+M121)</f>
        <v>0.25702811244979917</v>
      </c>
      <c r="W121" s="9">
        <f>(+F121+(H121)+(+I121*2)+(+J121*3))/(+D121)</f>
        <v>0.45338983050847459</v>
      </c>
    </row>
    <row r="122" spans="1:23" x14ac:dyDescent="0.3">
      <c r="A122" s="7" t="s">
        <v>486</v>
      </c>
      <c r="B122" s="8">
        <v>3</v>
      </c>
      <c r="C122" s="18">
        <v>320</v>
      </c>
      <c r="D122" s="18">
        <v>766</v>
      </c>
      <c r="E122" s="18">
        <v>110</v>
      </c>
      <c r="F122" s="18">
        <v>183</v>
      </c>
      <c r="G122" s="18">
        <v>32</v>
      </c>
      <c r="H122" s="18">
        <v>4</v>
      </c>
      <c r="I122" s="18">
        <v>44</v>
      </c>
      <c r="J122" s="18">
        <v>103</v>
      </c>
      <c r="K122" s="18">
        <v>121</v>
      </c>
      <c r="L122" s="18">
        <v>222</v>
      </c>
      <c r="M122" s="18">
        <v>9</v>
      </c>
      <c r="N122" s="18">
        <v>0</v>
      </c>
      <c r="O122" s="18">
        <v>16</v>
      </c>
      <c r="P122" s="18">
        <v>3</v>
      </c>
      <c r="Q122" s="18">
        <v>0</v>
      </c>
      <c r="R122" s="18">
        <v>9</v>
      </c>
      <c r="S122" s="18">
        <v>4</v>
      </c>
      <c r="U122" s="9">
        <f>+F122/D122</f>
        <v>0.23890339425587467</v>
      </c>
      <c r="V122" s="9">
        <f>(+F122+K122+M122)/+(D122+K122+M122)</f>
        <v>0.34933035714285715</v>
      </c>
      <c r="W122" s="9">
        <f>(+F122+(G122)+(+H122*2)+(+I122*3))/(+D122)</f>
        <v>0.46344647519582244</v>
      </c>
    </row>
    <row r="123" spans="1:23" x14ac:dyDescent="0.3">
      <c r="A123" s="26" t="s">
        <v>47</v>
      </c>
      <c r="B123" s="8">
        <v>4</v>
      </c>
      <c r="C123" s="18">
        <v>366</v>
      </c>
      <c r="D123" s="18">
        <v>1084</v>
      </c>
      <c r="E123" s="18">
        <v>168</v>
      </c>
      <c r="F123" s="18">
        <v>272</v>
      </c>
      <c r="G123" s="18">
        <v>77</v>
      </c>
      <c r="H123" s="18">
        <v>1</v>
      </c>
      <c r="I123" s="18">
        <v>46</v>
      </c>
      <c r="J123" s="18">
        <v>176</v>
      </c>
      <c r="K123" s="18">
        <v>166</v>
      </c>
      <c r="L123" s="18">
        <v>320</v>
      </c>
      <c r="M123" s="18">
        <v>38</v>
      </c>
      <c r="N123" s="18">
        <v>0</v>
      </c>
      <c r="O123" s="18">
        <v>28</v>
      </c>
      <c r="P123" s="18">
        <v>5</v>
      </c>
      <c r="Q123" s="18">
        <v>2</v>
      </c>
      <c r="R123" s="18">
        <v>11</v>
      </c>
      <c r="S123" s="18">
        <v>2</v>
      </c>
      <c r="U123" s="9">
        <f>+F123/D123</f>
        <v>0.25092250922509224</v>
      </c>
      <c r="V123" s="9">
        <f>(+F123+K123+M123)/+(D123+K123+M123)</f>
        <v>0.36956521739130432</v>
      </c>
      <c r="W123" s="9">
        <f>(+F123+(G123)+(+H123*2)+(+I123*3))/(+D123)</f>
        <v>0.4511070110701107</v>
      </c>
    </row>
    <row r="124" spans="1:23" ht="18" x14ac:dyDescent="0.25">
      <c r="A124" s="16" t="s">
        <v>368</v>
      </c>
      <c r="B124" s="8">
        <v>1</v>
      </c>
      <c r="C124" s="18">
        <v>6</v>
      </c>
      <c r="D124" s="18">
        <v>20</v>
      </c>
      <c r="E124" s="18">
        <v>4</v>
      </c>
      <c r="F124" s="18">
        <v>2</v>
      </c>
      <c r="G124" s="18">
        <v>2</v>
      </c>
      <c r="H124" s="18">
        <v>0</v>
      </c>
      <c r="I124" s="18">
        <v>0</v>
      </c>
      <c r="J124" s="18">
        <v>0</v>
      </c>
      <c r="K124" s="18">
        <v>2</v>
      </c>
      <c r="L124" s="18">
        <v>2</v>
      </c>
      <c r="M124" s="18">
        <v>0</v>
      </c>
      <c r="N124" s="18">
        <v>0</v>
      </c>
      <c r="O124" s="18">
        <v>0</v>
      </c>
      <c r="P124" s="18">
        <v>0</v>
      </c>
      <c r="Q124" s="18">
        <v>0</v>
      </c>
      <c r="R124" s="18">
        <v>0</v>
      </c>
      <c r="S124" s="18">
        <v>0</v>
      </c>
      <c r="T124" s="12"/>
      <c r="U124" s="9">
        <f>+F124/D124</f>
        <v>0.1</v>
      </c>
      <c r="V124" s="9">
        <f>(+F124+K124+M124)/+(D124+K124+M124)</f>
        <v>0.18181818181818182</v>
      </c>
      <c r="W124" s="9">
        <f>(+F124+(H124)+(+I124*2)+(+J124*3))/(+D124)</f>
        <v>0.1</v>
      </c>
    </row>
    <row r="125" spans="1:23" x14ac:dyDescent="0.3">
      <c r="A125" s="26" t="s">
        <v>176</v>
      </c>
      <c r="B125" s="8">
        <v>2</v>
      </c>
      <c r="C125" s="18">
        <v>74</v>
      </c>
      <c r="D125" s="18">
        <v>246</v>
      </c>
      <c r="E125" s="18">
        <v>26</v>
      </c>
      <c r="F125" s="18">
        <v>40</v>
      </c>
      <c r="G125" s="18">
        <v>4</v>
      </c>
      <c r="H125" s="18">
        <v>4</v>
      </c>
      <c r="I125" s="18">
        <v>8</v>
      </c>
      <c r="J125" s="18">
        <v>18</v>
      </c>
      <c r="K125" s="18">
        <v>28</v>
      </c>
      <c r="L125" s="18">
        <v>80</v>
      </c>
      <c r="M125" s="18">
        <v>2</v>
      </c>
      <c r="N125" s="18">
        <v>0</v>
      </c>
      <c r="O125" s="18">
        <v>4</v>
      </c>
      <c r="P125" s="18">
        <v>4</v>
      </c>
      <c r="Q125" s="18">
        <v>2</v>
      </c>
      <c r="R125" s="18">
        <v>0</v>
      </c>
      <c r="S125" s="18">
        <v>0</v>
      </c>
      <c r="U125" s="9">
        <f>+F125/D125</f>
        <v>0.16260162601626016</v>
      </c>
      <c r="V125" s="9">
        <f>(+F125+K125+M125)/+(D125+K125+M125)</f>
        <v>0.25362318840579712</v>
      </c>
      <c r="W125" s="9">
        <f>(+F125+(G125)+(+H125*2)+(+I125*3))/(+D125)</f>
        <v>0.30894308943089432</v>
      </c>
    </row>
    <row r="126" spans="1:23" x14ac:dyDescent="0.3">
      <c r="A126" s="7" t="s">
        <v>375</v>
      </c>
      <c r="B126" s="8">
        <v>1</v>
      </c>
      <c r="C126" s="18">
        <v>96</v>
      </c>
      <c r="D126" s="18">
        <v>300</v>
      </c>
      <c r="E126" s="18">
        <v>36</v>
      </c>
      <c r="F126" s="18">
        <v>78</v>
      </c>
      <c r="G126" s="18">
        <v>20</v>
      </c>
      <c r="H126" s="18">
        <v>2</v>
      </c>
      <c r="I126" s="18">
        <v>10</v>
      </c>
      <c r="J126" s="18">
        <v>40</v>
      </c>
      <c r="K126" s="18">
        <v>16</v>
      </c>
      <c r="L126" s="18">
        <v>82</v>
      </c>
      <c r="M126" s="18">
        <v>4</v>
      </c>
      <c r="N126" s="18">
        <v>0</v>
      </c>
      <c r="O126" s="18">
        <v>2</v>
      </c>
      <c r="P126" s="18">
        <v>0</v>
      </c>
      <c r="Q126" s="18">
        <v>0</v>
      </c>
      <c r="R126" s="18">
        <v>0</v>
      </c>
      <c r="S126" s="18">
        <v>0</v>
      </c>
      <c r="U126" s="9">
        <f>+F126/D126</f>
        <v>0.26</v>
      </c>
      <c r="V126" s="9">
        <f>(+F126+K126+M126)/+(D126+K126+M126)</f>
        <v>0.30625000000000002</v>
      </c>
      <c r="W126" s="9">
        <f>(+F126+(G126)+(+H126*2)+(+I126*3))/(+D126)</f>
        <v>0.44</v>
      </c>
    </row>
    <row r="127" spans="1:23" ht="18" x14ac:dyDescent="0.25">
      <c r="A127" s="27" t="s">
        <v>248</v>
      </c>
      <c r="B127" s="14">
        <v>2</v>
      </c>
      <c r="C127" s="18">
        <v>20</v>
      </c>
      <c r="D127" s="18">
        <v>48</v>
      </c>
      <c r="E127" s="18">
        <v>4</v>
      </c>
      <c r="F127" s="18">
        <v>14</v>
      </c>
      <c r="G127" s="18">
        <v>6</v>
      </c>
      <c r="H127" s="18">
        <v>0</v>
      </c>
      <c r="I127" s="18">
        <v>0</v>
      </c>
      <c r="J127" s="18">
        <v>6</v>
      </c>
      <c r="K127" s="18">
        <v>4</v>
      </c>
      <c r="L127" s="18">
        <v>8</v>
      </c>
      <c r="M127" s="18">
        <v>0</v>
      </c>
      <c r="N127" s="18">
        <v>0</v>
      </c>
      <c r="O127" s="18">
        <v>0</v>
      </c>
      <c r="P127" s="18">
        <v>0</v>
      </c>
      <c r="Q127" s="18">
        <v>0</v>
      </c>
      <c r="R127" s="18">
        <v>0</v>
      </c>
      <c r="S127" s="18">
        <v>0</v>
      </c>
      <c r="T127" s="19"/>
      <c r="U127" s="9">
        <f>+F127/D127</f>
        <v>0.29166666666666669</v>
      </c>
      <c r="V127" s="9">
        <f>(+F127+K127+M127)/+(D127+K127+M127)</f>
        <v>0.34615384615384615</v>
      </c>
      <c r="W127" s="9">
        <f>(+F127+(H127)+(+I127*2)+(+J127*3))/(+D127)</f>
        <v>0.66666666666666663</v>
      </c>
    </row>
    <row r="128" spans="1:23" x14ac:dyDescent="0.3">
      <c r="A128" s="16" t="s">
        <v>335</v>
      </c>
      <c r="B128" s="8">
        <v>7</v>
      </c>
      <c r="C128" s="15">
        <v>436</v>
      </c>
      <c r="D128" s="15">
        <v>1112</v>
      </c>
      <c r="E128" s="15">
        <v>135</v>
      </c>
      <c r="F128" s="15">
        <v>270</v>
      </c>
      <c r="G128" s="15">
        <v>70</v>
      </c>
      <c r="H128" s="15">
        <v>2</v>
      </c>
      <c r="I128" s="15">
        <v>45</v>
      </c>
      <c r="J128" s="15">
        <v>140</v>
      </c>
      <c r="K128" s="15">
        <v>152</v>
      </c>
      <c r="L128" s="15">
        <v>344</v>
      </c>
      <c r="M128" s="15">
        <v>40</v>
      </c>
      <c r="N128" s="15">
        <v>0</v>
      </c>
      <c r="O128" s="15">
        <v>26</v>
      </c>
      <c r="P128" s="15">
        <v>5</v>
      </c>
      <c r="Q128" s="15">
        <v>2</v>
      </c>
      <c r="R128" s="15">
        <v>7</v>
      </c>
      <c r="S128" s="15">
        <v>7</v>
      </c>
      <c r="U128" s="9">
        <f>+F127/D127</f>
        <v>0.29166666666666669</v>
      </c>
      <c r="V128" s="9">
        <f>(+F127+K127+M127)/+(D127+K127+M127)</f>
        <v>0.34615384615384615</v>
      </c>
      <c r="W128" s="9">
        <f>(+F127+(H127)+(+I127*2)+(+J127*3))/(+D127)</f>
        <v>0.66666666666666663</v>
      </c>
    </row>
    <row r="129" spans="1:23" x14ac:dyDescent="0.3">
      <c r="A129" s="7" t="s">
        <v>399</v>
      </c>
      <c r="B129" s="8">
        <v>6</v>
      </c>
      <c r="C129" s="18">
        <v>673</v>
      </c>
      <c r="D129" s="18">
        <v>2001</v>
      </c>
      <c r="E129" s="18">
        <v>250</v>
      </c>
      <c r="F129" s="18">
        <v>426</v>
      </c>
      <c r="G129" s="18">
        <v>84</v>
      </c>
      <c r="H129" s="18">
        <v>6</v>
      </c>
      <c r="I129" s="18">
        <v>80</v>
      </c>
      <c r="J129" s="18">
        <v>259</v>
      </c>
      <c r="K129" s="18">
        <v>218</v>
      </c>
      <c r="L129" s="18">
        <v>645</v>
      </c>
      <c r="M129" s="18">
        <v>91</v>
      </c>
      <c r="N129" s="18">
        <v>0</v>
      </c>
      <c r="O129" s="18">
        <v>56</v>
      </c>
      <c r="P129" s="18">
        <v>12</v>
      </c>
      <c r="Q129" s="18">
        <v>11</v>
      </c>
      <c r="R129" s="18">
        <v>34</v>
      </c>
      <c r="S129" s="18">
        <v>12</v>
      </c>
      <c r="U129" s="9">
        <f>+F129/D129</f>
        <v>0.21289355322338829</v>
      </c>
      <c r="V129" s="9">
        <f>(+F129+K129+M129)/+(D129+K129+M129)</f>
        <v>0.31818181818181818</v>
      </c>
      <c r="W129" s="9">
        <f>(+F129+(G129)+(+H129*2)+(+I129*3))/(+D129)</f>
        <v>0.38080959520239882</v>
      </c>
    </row>
    <row r="130" spans="1:23" x14ac:dyDescent="0.3">
      <c r="A130" s="31" t="s">
        <v>562</v>
      </c>
      <c r="B130" s="8">
        <v>3</v>
      </c>
      <c r="C130" s="21">
        <v>225</v>
      </c>
      <c r="D130" s="21">
        <v>597</v>
      </c>
      <c r="E130" s="21">
        <v>76</v>
      </c>
      <c r="F130" s="21">
        <v>166</v>
      </c>
      <c r="G130" s="21">
        <v>38</v>
      </c>
      <c r="H130" s="21">
        <v>2</v>
      </c>
      <c r="I130" s="21">
        <v>24</v>
      </c>
      <c r="J130" s="21">
        <v>86</v>
      </c>
      <c r="K130" s="21">
        <v>62</v>
      </c>
      <c r="L130" s="21">
        <v>181</v>
      </c>
      <c r="M130" s="21">
        <v>15</v>
      </c>
      <c r="N130" s="21">
        <v>0</v>
      </c>
      <c r="O130" s="21">
        <v>13</v>
      </c>
      <c r="P130" s="21">
        <v>0</v>
      </c>
      <c r="Q130" s="21">
        <v>3</v>
      </c>
      <c r="R130" s="21">
        <v>2</v>
      </c>
      <c r="S130" s="21">
        <v>3</v>
      </c>
      <c r="U130" s="9">
        <f>+F130/D130</f>
        <v>0.27805695142378561</v>
      </c>
      <c r="V130" s="9">
        <f>(+F130+K130+M130)/+(D130+K130+M130)</f>
        <v>0.36053412462908013</v>
      </c>
      <c r="W130" s="9">
        <f>(+F130+(G130)+(+H130*2)+(+I130*3))/(+D130)</f>
        <v>0.46901172529313234</v>
      </c>
    </row>
    <row r="131" spans="1:23" x14ac:dyDescent="0.3">
      <c r="A131" s="7" t="s">
        <v>344</v>
      </c>
      <c r="B131" s="8">
        <v>7</v>
      </c>
      <c r="C131" s="18">
        <v>722</v>
      </c>
      <c r="D131" s="18">
        <v>1874</v>
      </c>
      <c r="E131" s="18">
        <v>242</v>
      </c>
      <c r="F131" s="18">
        <v>440</v>
      </c>
      <c r="G131" s="18">
        <v>90</v>
      </c>
      <c r="H131" s="18">
        <v>8</v>
      </c>
      <c r="I131" s="18">
        <v>69</v>
      </c>
      <c r="J131" s="18">
        <v>211</v>
      </c>
      <c r="K131" s="18">
        <v>222</v>
      </c>
      <c r="L131" s="18">
        <v>488</v>
      </c>
      <c r="M131" s="18">
        <v>12</v>
      </c>
      <c r="N131" s="18">
        <v>3</v>
      </c>
      <c r="O131" s="18">
        <v>50</v>
      </c>
      <c r="P131" s="18">
        <v>20</v>
      </c>
      <c r="Q131" s="18">
        <v>5</v>
      </c>
      <c r="R131" s="18">
        <v>25</v>
      </c>
      <c r="S131" s="18">
        <v>7</v>
      </c>
      <c r="U131" s="9">
        <f>+F131/D131</f>
        <v>0.23479188900747064</v>
      </c>
      <c r="V131" s="9">
        <f>(+F131+K131+M131)/+(D131+K131+M131)</f>
        <v>0.31973434535104367</v>
      </c>
      <c r="W131" s="9">
        <f>(+F131+(G131)+(+H131*2)+(+I131*3))/(+D131)</f>
        <v>0.40181430096051229</v>
      </c>
    </row>
    <row r="132" spans="1:23" x14ac:dyDescent="0.3">
      <c r="A132" s="26" t="s">
        <v>221</v>
      </c>
      <c r="B132" s="8">
        <v>3</v>
      </c>
      <c r="C132" s="18">
        <v>271</v>
      </c>
      <c r="D132" s="18">
        <v>657</v>
      </c>
      <c r="E132" s="18">
        <v>93</v>
      </c>
      <c r="F132" s="18">
        <v>150</v>
      </c>
      <c r="G132" s="18">
        <v>33</v>
      </c>
      <c r="H132" s="18">
        <v>4</v>
      </c>
      <c r="I132" s="18">
        <v>25</v>
      </c>
      <c r="J132" s="18">
        <v>71</v>
      </c>
      <c r="K132" s="18">
        <v>77</v>
      </c>
      <c r="L132" s="18">
        <v>126</v>
      </c>
      <c r="M132" s="18">
        <v>12</v>
      </c>
      <c r="N132" s="18">
        <v>3</v>
      </c>
      <c r="O132" s="18">
        <v>13</v>
      </c>
      <c r="P132" s="18">
        <v>9</v>
      </c>
      <c r="Q132" s="18">
        <v>4</v>
      </c>
      <c r="R132" s="18">
        <v>3</v>
      </c>
      <c r="S132" s="18">
        <v>2</v>
      </c>
      <c r="U132" s="9">
        <f>+F132/D132</f>
        <v>0.22831050228310501</v>
      </c>
      <c r="V132" s="9">
        <f>(+F132+K132+M132)/+(D132+K132+M132)</f>
        <v>0.32037533512064342</v>
      </c>
      <c r="W132" s="9">
        <f>(+F132+(G132)+(+H132*2)+(+I132*3))/(+D132)</f>
        <v>0.40487062404870622</v>
      </c>
    </row>
    <row r="133" spans="1:23" x14ac:dyDescent="0.3">
      <c r="A133" s="10" t="s">
        <v>88</v>
      </c>
      <c r="B133" s="8">
        <v>6</v>
      </c>
      <c r="C133" s="18">
        <v>719</v>
      </c>
      <c r="D133" s="18">
        <v>2270</v>
      </c>
      <c r="E133" s="18">
        <v>289</v>
      </c>
      <c r="F133" s="18">
        <v>511</v>
      </c>
      <c r="G133" s="18">
        <v>115</v>
      </c>
      <c r="H133" s="18">
        <v>17</v>
      </c>
      <c r="I133" s="18">
        <v>97</v>
      </c>
      <c r="J133" s="18">
        <v>271</v>
      </c>
      <c r="K133" s="18">
        <v>199</v>
      </c>
      <c r="L133" s="18">
        <v>634</v>
      </c>
      <c r="M133" s="18">
        <v>24</v>
      </c>
      <c r="N133" s="18">
        <v>4</v>
      </c>
      <c r="O133" s="18">
        <v>58</v>
      </c>
      <c r="P133" s="18">
        <v>10</v>
      </c>
      <c r="Q133" s="18">
        <v>2</v>
      </c>
      <c r="R133" s="18">
        <v>51</v>
      </c>
      <c r="S133" s="18">
        <v>6</v>
      </c>
      <c r="U133" s="9">
        <f>+F133/D133</f>
        <v>0.2251101321585903</v>
      </c>
      <c r="V133" s="9">
        <f>(+F133+K133+M133)/+(D133+K133+M133)</f>
        <v>0.29442438828720419</v>
      </c>
      <c r="W133" s="9">
        <f>(+F133+(G133)+(+H133*2)+(+I133*3))/(+D133)</f>
        <v>0.41894273127753306</v>
      </c>
    </row>
    <row r="134" spans="1:23" x14ac:dyDescent="0.3">
      <c r="A134" s="26" t="s">
        <v>202</v>
      </c>
      <c r="B134" s="8">
        <v>2</v>
      </c>
      <c r="C134" s="18">
        <v>200</v>
      </c>
      <c r="D134" s="18">
        <v>580</v>
      </c>
      <c r="E134" s="18">
        <v>76</v>
      </c>
      <c r="F134" s="18">
        <v>144</v>
      </c>
      <c r="G134" s="18">
        <v>23</v>
      </c>
      <c r="H134" s="18">
        <v>13</v>
      </c>
      <c r="I134" s="18">
        <v>19</v>
      </c>
      <c r="J134" s="18">
        <v>75</v>
      </c>
      <c r="K134" s="18">
        <v>58</v>
      </c>
      <c r="L134" s="18">
        <v>131</v>
      </c>
      <c r="M134" s="18">
        <v>6</v>
      </c>
      <c r="N134" s="18">
        <v>0</v>
      </c>
      <c r="O134" s="18">
        <v>11</v>
      </c>
      <c r="P134" s="18">
        <v>13</v>
      </c>
      <c r="Q134" s="18">
        <v>1</v>
      </c>
      <c r="R134" s="18">
        <v>0</v>
      </c>
      <c r="S134" s="18">
        <v>6</v>
      </c>
      <c r="U134" s="9">
        <f>+F134/D134</f>
        <v>0.24827586206896551</v>
      </c>
      <c r="V134" s="9">
        <f>(+F134+K134+M134)/+(D134+K134+M134)</f>
        <v>0.32298136645962733</v>
      </c>
      <c r="W134" s="9">
        <f>(+F134+(G134)+(+H134*2)+(+I134*3))/(+D134)</f>
        <v>0.43103448275862066</v>
      </c>
    </row>
    <row r="135" spans="1:23" x14ac:dyDescent="0.3">
      <c r="A135" s="31" t="s">
        <v>574</v>
      </c>
      <c r="B135" s="8">
        <v>3</v>
      </c>
      <c r="C135" s="18">
        <v>145</v>
      </c>
      <c r="D135" s="18">
        <v>460</v>
      </c>
      <c r="E135" s="18">
        <v>60</v>
      </c>
      <c r="F135" s="18">
        <v>106</v>
      </c>
      <c r="G135" s="18">
        <v>24</v>
      </c>
      <c r="H135" s="18">
        <v>3</v>
      </c>
      <c r="I135" s="18">
        <v>9</v>
      </c>
      <c r="J135" s="18">
        <v>45</v>
      </c>
      <c r="K135" s="18">
        <v>49</v>
      </c>
      <c r="L135" s="18">
        <v>105</v>
      </c>
      <c r="M135" s="18">
        <v>2</v>
      </c>
      <c r="N135" s="18">
        <v>0</v>
      </c>
      <c r="O135" s="18">
        <v>12</v>
      </c>
      <c r="P135" s="18">
        <v>5</v>
      </c>
      <c r="Q135" s="18">
        <v>6</v>
      </c>
      <c r="R135" s="18">
        <v>7</v>
      </c>
      <c r="S135" s="18">
        <v>1</v>
      </c>
      <c r="U135" s="9">
        <f>+F135/D135</f>
        <v>0.23043478260869565</v>
      </c>
      <c r="V135" s="9">
        <f>(+F135+K135+M135)/+(D135+K135+M135)</f>
        <v>0.30724070450097846</v>
      </c>
      <c r="W135" s="9">
        <f>(+F135+(G135)+(+H135*2)+(+I135*3))/(+D135)</f>
        <v>0.35434782608695653</v>
      </c>
    </row>
    <row r="136" spans="1:23" x14ac:dyDescent="0.3">
      <c r="A136" s="10" t="s">
        <v>459</v>
      </c>
      <c r="B136" s="8">
        <v>4</v>
      </c>
      <c r="C136" s="25">
        <v>247</v>
      </c>
      <c r="D136" s="25">
        <v>850</v>
      </c>
      <c r="E136" s="25">
        <v>128</v>
      </c>
      <c r="F136" s="25">
        <v>206</v>
      </c>
      <c r="G136" s="25">
        <v>35</v>
      </c>
      <c r="H136" s="25">
        <v>2</v>
      </c>
      <c r="I136" s="25">
        <v>62</v>
      </c>
      <c r="J136" s="25">
        <v>152</v>
      </c>
      <c r="K136" s="25">
        <v>72</v>
      </c>
      <c r="L136" s="25">
        <v>238</v>
      </c>
      <c r="M136" s="25">
        <v>24</v>
      </c>
      <c r="N136" s="25">
        <v>0</v>
      </c>
      <c r="O136" s="25">
        <v>19</v>
      </c>
      <c r="P136" s="25">
        <v>3</v>
      </c>
      <c r="Q136" s="25">
        <v>1</v>
      </c>
      <c r="R136" s="25">
        <v>1</v>
      </c>
      <c r="S136" s="25">
        <v>6</v>
      </c>
      <c r="U136" s="9">
        <f>+F136/D136</f>
        <v>0.24235294117647058</v>
      </c>
      <c r="V136" s="9">
        <f>(+F136+K136+M136)/+(D136+K136+M136)</f>
        <v>0.31923890063424948</v>
      </c>
      <c r="W136" s="9">
        <f>(+F136+(G136)+(+H136*2)+(+I136*3))/(+D136)</f>
        <v>0.50705882352941178</v>
      </c>
    </row>
    <row r="137" spans="1:23" x14ac:dyDescent="0.3">
      <c r="A137" s="16" t="s">
        <v>625</v>
      </c>
      <c r="B137" s="8">
        <v>2</v>
      </c>
      <c r="C137" s="21">
        <v>301</v>
      </c>
      <c r="D137" s="21">
        <v>978</v>
      </c>
      <c r="E137" s="21">
        <v>114</v>
      </c>
      <c r="F137" s="21">
        <v>217</v>
      </c>
      <c r="G137" s="21">
        <v>68</v>
      </c>
      <c r="H137" s="21">
        <v>11</v>
      </c>
      <c r="I137" s="21">
        <v>26</v>
      </c>
      <c r="J137" s="21">
        <v>110</v>
      </c>
      <c r="K137" s="21">
        <v>95</v>
      </c>
      <c r="L137" s="21">
        <v>200</v>
      </c>
      <c r="M137" s="21">
        <v>17</v>
      </c>
      <c r="N137" s="21">
        <v>1</v>
      </c>
      <c r="O137" s="21">
        <v>21</v>
      </c>
      <c r="P137" s="21">
        <v>9</v>
      </c>
      <c r="Q137" s="21">
        <v>2</v>
      </c>
      <c r="R137" s="21">
        <v>13</v>
      </c>
      <c r="S137" s="21">
        <v>2</v>
      </c>
      <c r="U137" s="9">
        <f>+F137/D137</f>
        <v>0.22188139059304704</v>
      </c>
      <c r="V137" s="9">
        <f>(+F137+K137+M137)/+(D137+K137+M137)</f>
        <v>0.30183486238532109</v>
      </c>
      <c r="W137" s="9">
        <f>(+F137+(G137)+(+H137*2)+(+I137*3))/(+D137)</f>
        <v>0.3936605316973415</v>
      </c>
    </row>
    <row r="138" spans="1:23" x14ac:dyDescent="0.3">
      <c r="A138" s="26" t="s">
        <v>115</v>
      </c>
      <c r="B138" s="8">
        <v>8</v>
      </c>
      <c r="C138" s="21">
        <v>1085</v>
      </c>
      <c r="D138" s="21">
        <v>3516</v>
      </c>
      <c r="E138" s="21">
        <v>513</v>
      </c>
      <c r="F138" s="21">
        <v>917</v>
      </c>
      <c r="G138" s="21">
        <v>138</v>
      </c>
      <c r="H138" s="21">
        <v>4</v>
      </c>
      <c r="I138" s="21">
        <v>243</v>
      </c>
      <c r="J138" s="21">
        <v>630</v>
      </c>
      <c r="K138" s="21">
        <v>322</v>
      </c>
      <c r="L138" s="21">
        <v>1012</v>
      </c>
      <c r="M138" s="21">
        <v>58</v>
      </c>
      <c r="N138" s="21">
        <v>0</v>
      </c>
      <c r="O138" s="21">
        <v>83</v>
      </c>
      <c r="P138" s="21">
        <v>11</v>
      </c>
      <c r="Q138" s="21">
        <v>3</v>
      </c>
      <c r="R138" s="21">
        <v>29</v>
      </c>
      <c r="S138" s="21">
        <v>20</v>
      </c>
      <c r="U138" s="9">
        <f>+F138/D138</f>
        <v>0.26080773606370877</v>
      </c>
      <c r="V138" s="9">
        <f>(+F138+K138+M138)/+(D138+K138+M138)</f>
        <v>0.33290554414784396</v>
      </c>
      <c r="W138" s="9">
        <f>(+F138+(G138)+(+H138*2)+(+I138*3))/(+D138)</f>
        <v>0.5096700796359499</v>
      </c>
    </row>
    <row r="139" spans="1:23" x14ac:dyDescent="0.3">
      <c r="A139" s="26" t="s">
        <v>27</v>
      </c>
      <c r="B139" s="8">
        <v>1</v>
      </c>
      <c r="C139" s="12">
        <v>64</v>
      </c>
      <c r="D139" s="12">
        <v>122</v>
      </c>
      <c r="E139" s="12">
        <v>20</v>
      </c>
      <c r="F139" s="12">
        <v>32</v>
      </c>
      <c r="G139" s="12">
        <v>18</v>
      </c>
      <c r="H139" s="12">
        <v>0</v>
      </c>
      <c r="I139" s="12">
        <v>0</v>
      </c>
      <c r="J139" s="12">
        <v>18</v>
      </c>
      <c r="K139" s="12">
        <v>14</v>
      </c>
      <c r="L139" s="12">
        <v>30</v>
      </c>
      <c r="M139" s="12">
        <v>0</v>
      </c>
      <c r="N139" s="12">
        <v>0</v>
      </c>
      <c r="O139" s="12">
        <v>4</v>
      </c>
      <c r="P139" s="12">
        <v>8</v>
      </c>
      <c r="Q139" s="12">
        <v>0</v>
      </c>
      <c r="R139" s="12">
        <v>0</v>
      </c>
      <c r="S139" s="12">
        <v>0</v>
      </c>
      <c r="U139" s="9">
        <f>+F139/D139</f>
        <v>0.26229508196721313</v>
      </c>
      <c r="V139" s="9">
        <f>(+F139+K139+M139)/+(D139+K139+M139)</f>
        <v>0.33823529411764708</v>
      </c>
      <c r="W139" s="9">
        <f>(+F139+(G139)+(+H139*2)+(+I139*3))/(+D139)</f>
        <v>0.4098360655737705</v>
      </c>
    </row>
    <row r="140" spans="1:23" x14ac:dyDescent="0.3">
      <c r="A140" s="7" t="s">
        <v>488</v>
      </c>
      <c r="B140" s="8">
        <v>2</v>
      </c>
      <c r="C140" s="21">
        <v>41</v>
      </c>
      <c r="D140" s="21">
        <v>77</v>
      </c>
      <c r="E140" s="21">
        <v>12</v>
      </c>
      <c r="F140" s="21">
        <v>17</v>
      </c>
      <c r="G140" s="21">
        <v>7</v>
      </c>
      <c r="H140" s="21">
        <v>5</v>
      </c>
      <c r="I140" s="21">
        <v>3</v>
      </c>
      <c r="J140" s="21">
        <v>8</v>
      </c>
      <c r="K140" s="21">
        <v>4</v>
      </c>
      <c r="L140" s="21">
        <v>18</v>
      </c>
      <c r="M140" s="21">
        <v>1</v>
      </c>
      <c r="N140" s="21">
        <v>0</v>
      </c>
      <c r="O140" s="21">
        <v>0</v>
      </c>
      <c r="P140" s="21">
        <v>0</v>
      </c>
      <c r="Q140" s="21">
        <v>0</v>
      </c>
      <c r="R140" s="21">
        <v>2</v>
      </c>
      <c r="S140" s="21">
        <v>0</v>
      </c>
      <c r="U140" s="9">
        <f>+F140/D140</f>
        <v>0.22077922077922077</v>
      </c>
      <c r="V140" s="9">
        <f>(+F140+K140+M140)/+(D140+K140+M140)</f>
        <v>0.26829268292682928</v>
      </c>
      <c r="W140" s="9">
        <f>(+F140+(G140)+(+H140*2)+(+I140*3))/(+D140)</f>
        <v>0.55844155844155841</v>
      </c>
    </row>
    <row r="141" spans="1:23" x14ac:dyDescent="0.3">
      <c r="A141" s="31" t="s">
        <v>582</v>
      </c>
      <c r="B141" s="8">
        <v>1</v>
      </c>
      <c r="C141" s="25">
        <v>47</v>
      </c>
      <c r="D141" s="25">
        <v>134</v>
      </c>
      <c r="E141" s="25">
        <v>12</v>
      </c>
      <c r="F141" s="25">
        <v>36</v>
      </c>
      <c r="G141" s="25">
        <v>4</v>
      </c>
      <c r="H141" s="25">
        <v>0</v>
      </c>
      <c r="I141" s="25">
        <v>4</v>
      </c>
      <c r="J141" s="25">
        <v>16</v>
      </c>
      <c r="K141" s="25">
        <v>8</v>
      </c>
      <c r="L141" s="25">
        <v>30</v>
      </c>
      <c r="M141" s="25">
        <v>0</v>
      </c>
      <c r="N141" s="25">
        <v>0</v>
      </c>
      <c r="O141" s="25">
        <v>6</v>
      </c>
      <c r="P141" s="25">
        <v>0</v>
      </c>
      <c r="Q141" s="25">
        <v>0</v>
      </c>
      <c r="R141" s="25">
        <v>0</v>
      </c>
      <c r="S141" s="25">
        <v>1</v>
      </c>
      <c r="U141" s="9">
        <f>+F141/D141</f>
        <v>0.26865671641791045</v>
      </c>
      <c r="V141" s="9">
        <f>(+F141+K141+M141)/+(D141+K141+M141)</f>
        <v>0.30985915492957744</v>
      </c>
      <c r="W141" s="9">
        <f>(+F141+(G141)+(+H141*2)+(+I141*3))/(+D141)</f>
        <v>0.38805970149253732</v>
      </c>
    </row>
    <row r="142" spans="1:23" ht="18" x14ac:dyDescent="0.25">
      <c r="A142" s="7" t="s">
        <v>406</v>
      </c>
      <c r="B142" s="8">
        <v>3</v>
      </c>
      <c r="C142" s="25">
        <v>314</v>
      </c>
      <c r="D142" s="25">
        <v>853</v>
      </c>
      <c r="E142" s="25">
        <v>121</v>
      </c>
      <c r="F142" s="25">
        <v>244</v>
      </c>
      <c r="G142" s="25">
        <v>50</v>
      </c>
      <c r="H142" s="25">
        <v>14</v>
      </c>
      <c r="I142" s="25">
        <v>41</v>
      </c>
      <c r="J142" s="25">
        <v>137</v>
      </c>
      <c r="K142" s="25">
        <v>67</v>
      </c>
      <c r="L142" s="25">
        <v>248</v>
      </c>
      <c r="M142" s="25">
        <v>9</v>
      </c>
      <c r="N142" s="25">
        <v>4</v>
      </c>
      <c r="O142" s="25">
        <v>18</v>
      </c>
      <c r="P142" s="25">
        <v>13</v>
      </c>
      <c r="Q142" s="25">
        <v>1</v>
      </c>
      <c r="R142" s="25">
        <v>4</v>
      </c>
      <c r="S142" s="25">
        <v>3</v>
      </c>
      <c r="T142" s="24"/>
      <c r="U142" s="9">
        <f>+F142/D142</f>
        <v>0.28604923798358733</v>
      </c>
      <c r="V142" s="9">
        <f>(+F142+K142+M142)/+(D142+K142+M142)</f>
        <v>0.34445640473627559</v>
      </c>
      <c r="W142" s="9">
        <f>(+F142+(H142)+(+I142*2)+(+J142*3))/(+D142)</f>
        <v>0.88042203985931999</v>
      </c>
    </row>
    <row r="143" spans="1:23" x14ac:dyDescent="0.3">
      <c r="A143" s="31" t="s">
        <v>649</v>
      </c>
      <c r="B143" s="8">
        <v>2</v>
      </c>
      <c r="C143" s="12">
        <v>109</v>
      </c>
      <c r="D143" s="12">
        <v>366</v>
      </c>
      <c r="E143" s="12">
        <v>47</v>
      </c>
      <c r="F143" s="12">
        <v>77</v>
      </c>
      <c r="G143" s="12">
        <v>11</v>
      </c>
      <c r="H143" s="12">
        <v>2</v>
      </c>
      <c r="I143" s="12">
        <v>26</v>
      </c>
      <c r="J143" s="12">
        <v>69</v>
      </c>
      <c r="K143" s="12">
        <v>25</v>
      </c>
      <c r="L143" s="12">
        <v>159</v>
      </c>
      <c r="M143" s="12">
        <v>4</v>
      </c>
      <c r="N143" s="12">
        <v>0</v>
      </c>
      <c r="O143" s="12">
        <v>5</v>
      </c>
      <c r="P143" s="12">
        <v>1</v>
      </c>
      <c r="Q143" s="12">
        <v>0</v>
      </c>
      <c r="R143" s="12">
        <v>2</v>
      </c>
      <c r="S143" s="12">
        <v>1</v>
      </c>
      <c r="U143" s="9">
        <f>+F143/D143</f>
        <v>0.2103825136612022</v>
      </c>
      <c r="V143" s="9">
        <f>(+F143+K143+M143)/+(D143+K143+M143)</f>
        <v>0.26835443037974682</v>
      </c>
      <c r="W143" s="9">
        <f>(+F143+(G143)+(+H143*2)+(+I143*3))/(+D143)</f>
        <v>0.46448087431693991</v>
      </c>
    </row>
    <row r="144" spans="1:23" x14ac:dyDescent="0.3">
      <c r="A144" s="26" t="s">
        <v>48</v>
      </c>
      <c r="B144" s="8">
        <v>6</v>
      </c>
      <c r="C144" s="12">
        <v>294</v>
      </c>
      <c r="D144" s="12">
        <v>818</v>
      </c>
      <c r="E144" s="12">
        <v>116</v>
      </c>
      <c r="F144" s="12">
        <v>215</v>
      </c>
      <c r="G144" s="12">
        <v>36</v>
      </c>
      <c r="H144" s="12">
        <v>0</v>
      </c>
      <c r="I144" s="12">
        <v>33</v>
      </c>
      <c r="J144" s="12">
        <v>120</v>
      </c>
      <c r="K144" s="12">
        <v>59</v>
      </c>
      <c r="L144" s="12">
        <v>239</v>
      </c>
      <c r="M144" s="12">
        <v>17</v>
      </c>
      <c r="N144" s="12">
        <v>0</v>
      </c>
      <c r="O144" s="12">
        <v>21</v>
      </c>
      <c r="P144" s="12">
        <v>2</v>
      </c>
      <c r="Q144" s="12">
        <v>0</v>
      </c>
      <c r="R144" s="12">
        <v>11</v>
      </c>
      <c r="S144" s="12">
        <v>1</v>
      </c>
      <c r="U144" s="9">
        <f>+F144/D144</f>
        <v>0.26283618581907092</v>
      </c>
      <c r="V144" s="9">
        <f>(+F144+K144+M144)/+(D144+K144+M144)</f>
        <v>0.32550335570469796</v>
      </c>
      <c r="W144" s="9">
        <f>(+F144+(H144)+(+I144*2)+(+J144*3))/(+D144)</f>
        <v>0.78361858190709044</v>
      </c>
    </row>
    <row r="145" spans="1:23" x14ac:dyDescent="0.3">
      <c r="A145" s="26" t="s">
        <v>89</v>
      </c>
      <c r="B145" s="8">
        <v>4</v>
      </c>
      <c r="C145" s="18">
        <v>170</v>
      </c>
      <c r="D145" s="18">
        <v>406</v>
      </c>
      <c r="E145" s="18">
        <v>90</v>
      </c>
      <c r="F145" s="18">
        <v>95</v>
      </c>
      <c r="G145" s="18">
        <v>14</v>
      </c>
      <c r="H145" s="18">
        <v>2</v>
      </c>
      <c r="I145" s="18">
        <v>42</v>
      </c>
      <c r="J145" s="18">
        <v>97</v>
      </c>
      <c r="K145" s="18">
        <v>79</v>
      </c>
      <c r="L145" s="18">
        <v>156</v>
      </c>
      <c r="M145" s="18">
        <v>7</v>
      </c>
      <c r="N145" s="18">
        <v>0</v>
      </c>
      <c r="O145" s="18">
        <v>12</v>
      </c>
      <c r="P145" s="18">
        <v>3</v>
      </c>
      <c r="Q145" s="18">
        <v>0</v>
      </c>
      <c r="R145" s="18">
        <v>0</v>
      </c>
      <c r="S145" s="18">
        <v>4</v>
      </c>
      <c r="U145" s="9">
        <f>+F145/D145</f>
        <v>0.23399014778325122</v>
      </c>
      <c r="V145" s="9">
        <f>(+F145+K145+M145)/+(D145+K145+M145)</f>
        <v>0.36788617886178859</v>
      </c>
      <c r="W145" s="9">
        <f>(+F145+(G145)+(+H145*2)+(+I145*3))/(+D145)</f>
        <v>0.58866995073891626</v>
      </c>
    </row>
    <row r="146" spans="1:23" x14ac:dyDescent="0.3">
      <c r="A146" s="7" t="s">
        <v>493</v>
      </c>
      <c r="B146" s="8">
        <v>4</v>
      </c>
      <c r="C146" s="18">
        <v>180</v>
      </c>
      <c r="D146" s="18">
        <v>512</v>
      </c>
      <c r="E146" s="18">
        <v>62</v>
      </c>
      <c r="F146" s="18">
        <v>124</v>
      </c>
      <c r="G146" s="18">
        <v>24</v>
      </c>
      <c r="H146" s="18">
        <v>0</v>
      </c>
      <c r="I146" s="18">
        <v>16</v>
      </c>
      <c r="J146" s="18">
        <v>58</v>
      </c>
      <c r="K146" s="18">
        <v>55</v>
      </c>
      <c r="L146" s="18">
        <v>157</v>
      </c>
      <c r="M146" s="18">
        <v>9</v>
      </c>
      <c r="N146" s="18">
        <v>0</v>
      </c>
      <c r="O146" s="18">
        <v>20</v>
      </c>
      <c r="P146" s="18">
        <v>1</v>
      </c>
      <c r="Q146" s="18">
        <v>0</v>
      </c>
      <c r="R146" s="18">
        <v>0</v>
      </c>
      <c r="S146" s="18">
        <v>1</v>
      </c>
      <c r="U146" s="9">
        <f>+F146/D146</f>
        <v>0.2421875</v>
      </c>
      <c r="V146" s="9">
        <f>(+F146+K146+M146)/+(D146+K146+M146)</f>
        <v>0.3263888888888889</v>
      </c>
      <c r="W146" s="9">
        <f>(+F146+(G146)+(+H146*2)+(+I146*3))/(+D146)</f>
        <v>0.3828125</v>
      </c>
    </row>
    <row r="147" spans="1:23" x14ac:dyDescent="0.3">
      <c r="A147" s="26" t="s">
        <v>137</v>
      </c>
      <c r="B147" s="8">
        <v>5</v>
      </c>
      <c r="C147" s="15">
        <v>473</v>
      </c>
      <c r="D147" s="15">
        <v>1067</v>
      </c>
      <c r="E147" s="15">
        <v>157</v>
      </c>
      <c r="F147" s="15">
        <v>229</v>
      </c>
      <c r="G147" s="15">
        <v>42</v>
      </c>
      <c r="H147" s="15">
        <v>1</v>
      </c>
      <c r="I147" s="15">
        <v>91</v>
      </c>
      <c r="J147" s="15">
        <v>173</v>
      </c>
      <c r="K147" s="15">
        <v>100</v>
      </c>
      <c r="L147" s="15">
        <v>355</v>
      </c>
      <c r="M147" s="15">
        <v>14</v>
      </c>
      <c r="N147" s="15">
        <v>0</v>
      </c>
      <c r="O147" s="15">
        <v>28</v>
      </c>
      <c r="P147" s="15">
        <v>3</v>
      </c>
      <c r="Q147" s="15">
        <v>3</v>
      </c>
      <c r="R147" s="15">
        <v>2</v>
      </c>
      <c r="S147" s="15">
        <v>5</v>
      </c>
      <c r="U147" s="9">
        <f>+F147/D147</f>
        <v>0.21462043111527648</v>
      </c>
      <c r="V147" s="9">
        <f>(+F147+K147+M147)/+(D147+K147+M147)</f>
        <v>0.29043183742591022</v>
      </c>
      <c r="W147" s="9">
        <f>(+F147+(G147)+(+H147*2)+(+I147*3))/(+D147)</f>
        <v>0.51171508903467666</v>
      </c>
    </row>
    <row r="148" spans="1:23" x14ac:dyDescent="0.3">
      <c r="A148" s="26" t="s">
        <v>138</v>
      </c>
      <c r="B148" s="8">
        <v>3</v>
      </c>
      <c r="C148" s="18">
        <v>146</v>
      </c>
      <c r="D148" s="18">
        <v>252</v>
      </c>
      <c r="E148" s="18">
        <v>45</v>
      </c>
      <c r="F148" s="18">
        <v>67</v>
      </c>
      <c r="G148" s="18">
        <v>15</v>
      </c>
      <c r="H148" s="18">
        <v>0</v>
      </c>
      <c r="I148" s="18">
        <v>6</v>
      </c>
      <c r="J148" s="18">
        <v>31</v>
      </c>
      <c r="K148" s="18">
        <v>10</v>
      </c>
      <c r="L148" s="18">
        <v>41</v>
      </c>
      <c r="M148" s="18">
        <v>4</v>
      </c>
      <c r="N148" s="18">
        <v>0</v>
      </c>
      <c r="O148" s="18">
        <v>8</v>
      </c>
      <c r="P148" s="18">
        <v>18</v>
      </c>
      <c r="Q148" s="18">
        <v>10</v>
      </c>
      <c r="R148" s="18">
        <v>2</v>
      </c>
      <c r="S148" s="18">
        <v>1</v>
      </c>
      <c r="U148" s="9">
        <f>+F148/D148</f>
        <v>0.26587301587301587</v>
      </c>
      <c r="V148" s="9">
        <f>(+F148+K148+M148)/+(D148+K148+M148)</f>
        <v>0.30451127819548873</v>
      </c>
      <c r="W148" s="9">
        <f>(+F148+(H148)+(+I148*2)+(+J148*3))/(+D148)</f>
        <v>0.68253968253968256</v>
      </c>
    </row>
    <row r="149" spans="1:23" x14ac:dyDescent="0.3">
      <c r="A149" s="27" t="s">
        <v>664</v>
      </c>
      <c r="B149" s="8">
        <v>1</v>
      </c>
      <c r="C149" s="18">
        <v>78</v>
      </c>
      <c r="D149" s="18">
        <v>152</v>
      </c>
      <c r="E149" s="18">
        <v>15</v>
      </c>
      <c r="F149" s="18">
        <v>35</v>
      </c>
      <c r="G149" s="18">
        <v>2</v>
      </c>
      <c r="H149" s="18">
        <v>0</v>
      </c>
      <c r="I149" s="18">
        <v>1</v>
      </c>
      <c r="J149" s="18">
        <v>7</v>
      </c>
      <c r="K149" s="18">
        <v>8</v>
      </c>
      <c r="L149" s="18">
        <v>37</v>
      </c>
      <c r="M149" s="18">
        <v>1</v>
      </c>
      <c r="N149" s="18">
        <v>2</v>
      </c>
      <c r="O149" s="18">
        <v>5</v>
      </c>
      <c r="P149" s="18">
        <v>4</v>
      </c>
      <c r="Q149" s="18">
        <v>0</v>
      </c>
      <c r="R149" s="18">
        <v>0</v>
      </c>
      <c r="S149" s="18">
        <v>1</v>
      </c>
      <c r="U149" s="9">
        <f>+F149/D149</f>
        <v>0.23026315789473684</v>
      </c>
      <c r="V149" s="9">
        <f>(+F149+K149+M149)/+(D149+K149+M149)</f>
        <v>0.27329192546583853</v>
      </c>
      <c r="W149" s="9">
        <f>(+F149+(H149)+(+I149*2)+(+J149*3))/(+D149)</f>
        <v>0.38157894736842107</v>
      </c>
    </row>
    <row r="150" spans="1:23" x14ac:dyDescent="0.3">
      <c r="A150" s="26" t="s">
        <v>139</v>
      </c>
      <c r="B150" s="8">
        <v>2</v>
      </c>
      <c r="C150" s="18">
        <v>160</v>
      </c>
      <c r="D150" s="18">
        <v>486</v>
      </c>
      <c r="E150" s="18">
        <v>36</v>
      </c>
      <c r="F150" s="18">
        <v>106</v>
      </c>
      <c r="G150" s="18">
        <v>22</v>
      </c>
      <c r="H150" s="18">
        <v>6</v>
      </c>
      <c r="I150" s="18">
        <v>6</v>
      </c>
      <c r="J150" s="18">
        <v>46</v>
      </c>
      <c r="K150" s="18">
        <v>48</v>
      </c>
      <c r="L150" s="18">
        <v>120</v>
      </c>
      <c r="M150" s="18">
        <v>4</v>
      </c>
      <c r="N150" s="18">
        <v>6</v>
      </c>
      <c r="O150" s="18">
        <v>10</v>
      </c>
      <c r="P150" s="18">
        <v>10</v>
      </c>
      <c r="Q150" s="18">
        <v>10</v>
      </c>
      <c r="R150" s="18">
        <v>0</v>
      </c>
      <c r="S150" s="18">
        <v>4</v>
      </c>
      <c r="U150" s="9">
        <f>+F150/D150</f>
        <v>0.21810699588477367</v>
      </c>
      <c r="V150" s="9">
        <f>(+F150+K150+M150)/+(D150+K150+M150)</f>
        <v>0.29368029739776952</v>
      </c>
      <c r="W150" s="9">
        <f>(+F150+(G150)+(+H150*2)+(+I150*3))/(+D150)</f>
        <v>0.32510288065843623</v>
      </c>
    </row>
    <row r="151" spans="1:23" x14ac:dyDescent="0.3">
      <c r="A151" s="31" t="s">
        <v>678</v>
      </c>
      <c r="B151" s="8">
        <v>1</v>
      </c>
      <c r="C151" s="18">
        <v>58</v>
      </c>
      <c r="D151" s="18">
        <v>141</v>
      </c>
      <c r="E151" s="18">
        <v>35</v>
      </c>
      <c r="F151" s="18">
        <v>45</v>
      </c>
      <c r="G151" s="18">
        <v>3</v>
      </c>
      <c r="H151" s="18">
        <v>2</v>
      </c>
      <c r="I151" s="18">
        <v>7</v>
      </c>
      <c r="J151" s="18">
        <v>17</v>
      </c>
      <c r="K151" s="18">
        <v>15</v>
      </c>
      <c r="L151" s="18">
        <v>39</v>
      </c>
      <c r="M151" s="18">
        <v>1</v>
      </c>
      <c r="N151" s="18">
        <v>0</v>
      </c>
      <c r="O151" s="18">
        <v>2</v>
      </c>
      <c r="P151" s="18">
        <v>0</v>
      </c>
      <c r="Q151" s="18">
        <v>0</v>
      </c>
      <c r="R151" s="18">
        <v>1</v>
      </c>
      <c r="S151" s="18">
        <v>0</v>
      </c>
      <c r="U151" s="9">
        <f>+F151/D151</f>
        <v>0.31914893617021278</v>
      </c>
      <c r="V151" s="9">
        <f>(+F151+K151+M151)/+(D151+K151+M151)</f>
        <v>0.38853503184713378</v>
      </c>
      <c r="W151" s="9">
        <f>(+F151+(H151)+(+I151*2)+(+J151*3))/(+D151)</f>
        <v>0.79432624113475181</v>
      </c>
    </row>
    <row r="152" spans="1:23" ht="18" x14ac:dyDescent="0.25">
      <c r="A152" s="26" t="s">
        <v>177</v>
      </c>
      <c r="B152" s="8">
        <v>1</v>
      </c>
      <c r="C152" s="12">
        <v>2</v>
      </c>
      <c r="D152" s="12">
        <v>2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2</v>
      </c>
      <c r="M152" s="12">
        <v>0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12">
        <v>0</v>
      </c>
      <c r="T152" s="13"/>
      <c r="U152" s="9">
        <f>+F152/D152</f>
        <v>0</v>
      </c>
      <c r="V152" s="9">
        <f>(+F152+K152+M152)/+(D152+K152+M152)</f>
        <v>0</v>
      </c>
      <c r="W152" s="9">
        <f>(+F152+(H152)+(+I152*2)+(+J152*3))/(+D152)</f>
        <v>0</v>
      </c>
    </row>
    <row r="153" spans="1:23" x14ac:dyDescent="0.3">
      <c r="A153" s="16" t="s">
        <v>428</v>
      </c>
      <c r="B153" s="8">
        <v>4</v>
      </c>
      <c r="C153" s="18">
        <v>105</v>
      </c>
      <c r="D153" s="18">
        <v>279</v>
      </c>
      <c r="E153" s="18">
        <v>40</v>
      </c>
      <c r="F153" s="18">
        <v>66</v>
      </c>
      <c r="G153" s="18">
        <v>10</v>
      </c>
      <c r="H153" s="18">
        <v>0</v>
      </c>
      <c r="I153" s="18">
        <v>23</v>
      </c>
      <c r="J153" s="18">
        <v>57</v>
      </c>
      <c r="K153" s="18">
        <v>20</v>
      </c>
      <c r="L153" s="18">
        <v>92</v>
      </c>
      <c r="M153" s="18">
        <v>2</v>
      </c>
      <c r="N153" s="18">
        <v>0</v>
      </c>
      <c r="O153" s="18">
        <v>6</v>
      </c>
      <c r="P153" s="18">
        <v>6</v>
      </c>
      <c r="Q153" s="18">
        <v>1</v>
      </c>
      <c r="R153" s="18">
        <v>5</v>
      </c>
      <c r="S153" s="18">
        <v>4</v>
      </c>
      <c r="U153" s="9">
        <f>+G153/E153</f>
        <v>0.25</v>
      </c>
      <c r="V153" s="9">
        <f>(+G153+L153+N153)/+(E153+L153+N153)</f>
        <v>0.77272727272727271</v>
      </c>
      <c r="W153" s="9">
        <f>(+G153+(I153)+(+J153*2)+(+K153*3))/(+E153)</f>
        <v>5.1749999999999998</v>
      </c>
    </row>
    <row r="154" spans="1:23" x14ac:dyDescent="0.3">
      <c r="A154" s="26" t="s">
        <v>222</v>
      </c>
      <c r="B154" s="8">
        <v>1</v>
      </c>
      <c r="C154" s="12">
        <v>8</v>
      </c>
      <c r="D154" s="12">
        <v>16</v>
      </c>
      <c r="E154" s="12">
        <v>2</v>
      </c>
      <c r="F154" s="12">
        <v>6</v>
      </c>
      <c r="G154" s="12">
        <v>2</v>
      </c>
      <c r="H154" s="12">
        <v>0</v>
      </c>
      <c r="I154" s="12">
        <v>0</v>
      </c>
      <c r="J154" s="12">
        <v>0</v>
      </c>
      <c r="K154" s="12">
        <v>2</v>
      </c>
      <c r="L154" s="12">
        <v>6</v>
      </c>
      <c r="M154" s="12">
        <v>0</v>
      </c>
      <c r="N154" s="12">
        <v>0</v>
      </c>
      <c r="O154" s="12">
        <v>2</v>
      </c>
      <c r="P154" s="12">
        <v>0</v>
      </c>
      <c r="Q154" s="12">
        <v>0</v>
      </c>
      <c r="R154" s="12">
        <v>0</v>
      </c>
      <c r="S154" s="12">
        <v>0</v>
      </c>
      <c r="U154" s="9">
        <f>+F154/D154</f>
        <v>0.375</v>
      </c>
      <c r="V154" s="9">
        <f>(+F154+K154+M154)/+(D154+K154+M154)</f>
        <v>0.44444444444444442</v>
      </c>
      <c r="W154" s="9">
        <f>(+F154+(G154)+(+H154*2)+(+I154*3))/(+D154)</f>
        <v>0.5</v>
      </c>
    </row>
    <row r="155" spans="1:23" ht="18" x14ac:dyDescent="0.25">
      <c r="A155" s="29" t="s">
        <v>28</v>
      </c>
      <c r="B155" s="8">
        <v>2</v>
      </c>
      <c r="C155" s="21">
        <v>10</v>
      </c>
      <c r="D155" s="21">
        <v>2</v>
      </c>
      <c r="E155" s="21">
        <v>0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  <c r="P155" s="21">
        <v>0</v>
      </c>
      <c r="Q155" s="21">
        <v>0</v>
      </c>
      <c r="R155" s="21">
        <v>0</v>
      </c>
      <c r="S155" s="21">
        <v>0</v>
      </c>
      <c r="T155" s="22"/>
      <c r="U155" s="9">
        <f>+F155/D155</f>
        <v>0</v>
      </c>
      <c r="V155" s="9">
        <f>(+F155+K155+M155)/+(D155+K155+M155)</f>
        <v>0</v>
      </c>
      <c r="W155" s="9">
        <f>(+F155+(H155)+(+I155*2)+(+J155*3))/(+D155)</f>
        <v>0</v>
      </c>
    </row>
    <row r="156" spans="1:23" ht="18" x14ac:dyDescent="0.25">
      <c r="A156" s="26" t="s">
        <v>178</v>
      </c>
      <c r="B156" s="8">
        <v>2</v>
      </c>
      <c r="C156" s="18">
        <v>30</v>
      </c>
      <c r="D156" s="18">
        <v>51</v>
      </c>
      <c r="E156" s="18">
        <v>6</v>
      </c>
      <c r="F156" s="18">
        <v>10</v>
      </c>
      <c r="G156" s="18">
        <v>4</v>
      </c>
      <c r="H156" s="18">
        <v>0</v>
      </c>
      <c r="I156" s="18">
        <v>0</v>
      </c>
      <c r="J156" s="18">
        <v>2</v>
      </c>
      <c r="K156" s="18">
        <v>10</v>
      </c>
      <c r="L156" s="18">
        <v>13</v>
      </c>
      <c r="M156" s="18">
        <v>0</v>
      </c>
      <c r="N156" s="18">
        <v>0</v>
      </c>
      <c r="O156" s="18">
        <v>0</v>
      </c>
      <c r="P156" s="18">
        <v>0</v>
      </c>
      <c r="Q156" s="18">
        <v>0</v>
      </c>
      <c r="R156" s="18">
        <v>0</v>
      </c>
      <c r="S156" s="18">
        <v>0</v>
      </c>
      <c r="T156" s="12"/>
      <c r="U156" s="9">
        <f>+F156/D156</f>
        <v>0.19607843137254902</v>
      </c>
      <c r="V156" s="9">
        <f>(+F156+K156+M156)/+(D156+K156+M156)</f>
        <v>0.32786885245901637</v>
      </c>
      <c r="W156" s="9">
        <f>(+F156+(H156)+(+I156*2)+(+J156*3))/(+D156)</f>
        <v>0.31372549019607843</v>
      </c>
    </row>
    <row r="157" spans="1:23" x14ac:dyDescent="0.3">
      <c r="A157" s="7" t="s">
        <v>358</v>
      </c>
      <c r="B157" s="8">
        <v>3</v>
      </c>
      <c r="C157" s="18">
        <v>190</v>
      </c>
      <c r="D157" s="18">
        <v>644</v>
      </c>
      <c r="E157" s="18">
        <v>80</v>
      </c>
      <c r="F157" s="18">
        <v>135</v>
      </c>
      <c r="G157" s="18">
        <v>26</v>
      </c>
      <c r="H157" s="18">
        <v>9</v>
      </c>
      <c r="I157" s="18">
        <v>2</v>
      </c>
      <c r="J157" s="18">
        <v>29</v>
      </c>
      <c r="K157" s="18">
        <v>51</v>
      </c>
      <c r="L157" s="18">
        <v>168</v>
      </c>
      <c r="M157" s="18">
        <v>6</v>
      </c>
      <c r="N157" s="18">
        <v>4</v>
      </c>
      <c r="O157" s="18">
        <v>10</v>
      </c>
      <c r="P157" s="18">
        <v>40</v>
      </c>
      <c r="Q157" s="18">
        <v>13</v>
      </c>
      <c r="R157" s="18">
        <v>12</v>
      </c>
      <c r="S157" s="18">
        <v>3</v>
      </c>
      <c r="U157" s="9">
        <f>+F157/D157</f>
        <v>0.20962732919254659</v>
      </c>
      <c r="V157" s="9">
        <f>(+F157+K157+M157)/+(D157+K157+M157)</f>
        <v>0.27389443651925821</v>
      </c>
      <c r="W157" s="9">
        <f>(+F157+(G157)+(+H157*2)+(+I157*3))/(+D157)</f>
        <v>0.28726708074534163</v>
      </c>
    </row>
    <row r="158" spans="1:23" x14ac:dyDescent="0.3">
      <c r="A158" s="26" t="s">
        <v>179</v>
      </c>
      <c r="B158" s="8">
        <v>5</v>
      </c>
      <c r="C158" s="18">
        <v>337</v>
      </c>
      <c r="D158" s="18">
        <v>947</v>
      </c>
      <c r="E158" s="18">
        <v>119</v>
      </c>
      <c r="F158" s="18">
        <v>220</v>
      </c>
      <c r="G158" s="18">
        <v>48</v>
      </c>
      <c r="H158" s="18">
        <v>7</v>
      </c>
      <c r="I158" s="18">
        <v>31</v>
      </c>
      <c r="J158" s="18">
        <v>97</v>
      </c>
      <c r="K158" s="18">
        <v>59</v>
      </c>
      <c r="L158" s="18">
        <v>257</v>
      </c>
      <c r="M158" s="18">
        <v>16</v>
      </c>
      <c r="N158" s="18">
        <v>2</v>
      </c>
      <c r="O158" s="18">
        <v>39</v>
      </c>
      <c r="P158" s="18">
        <v>33</v>
      </c>
      <c r="Q158" s="18">
        <v>5</v>
      </c>
      <c r="R158" s="18">
        <v>21</v>
      </c>
      <c r="S158" s="18">
        <v>0</v>
      </c>
      <c r="U158" s="9">
        <f>+F158/D158</f>
        <v>0.23231256599788808</v>
      </c>
      <c r="V158" s="9">
        <f>(+F158+K158+M158)/+(D158+K158+M158)</f>
        <v>0.28864970645792565</v>
      </c>
      <c r="W158" s="9">
        <f>(+F158+(G158)+(+H158*2)+(+I158*3))/(+D158)</f>
        <v>0.395987328405491</v>
      </c>
    </row>
    <row r="159" spans="1:23" x14ac:dyDescent="0.3">
      <c r="A159" s="7" t="s">
        <v>489</v>
      </c>
      <c r="B159" s="8">
        <v>4</v>
      </c>
      <c r="C159" s="18">
        <v>339</v>
      </c>
      <c r="D159" s="18">
        <v>1224</v>
      </c>
      <c r="E159" s="18">
        <v>189</v>
      </c>
      <c r="F159" s="18">
        <v>319</v>
      </c>
      <c r="G159" s="18">
        <v>73</v>
      </c>
      <c r="H159" s="18">
        <v>8</v>
      </c>
      <c r="I159" s="18">
        <v>80</v>
      </c>
      <c r="J159" s="18">
        <v>208</v>
      </c>
      <c r="K159" s="18">
        <v>104</v>
      </c>
      <c r="L159" s="18">
        <v>337</v>
      </c>
      <c r="M159" s="18">
        <v>8</v>
      </c>
      <c r="N159" s="18">
        <v>0</v>
      </c>
      <c r="O159" s="18">
        <v>39</v>
      </c>
      <c r="P159" s="18">
        <v>9</v>
      </c>
      <c r="Q159" s="18">
        <v>5</v>
      </c>
      <c r="R159" s="18">
        <v>19</v>
      </c>
      <c r="S159" s="18">
        <v>5</v>
      </c>
      <c r="U159" s="9">
        <f>+F159/D159</f>
        <v>0.26062091503267976</v>
      </c>
      <c r="V159" s="9">
        <f>(+F159+K159+M159)/+(D159+K159+M159)</f>
        <v>0.32260479041916168</v>
      </c>
      <c r="W159" s="9">
        <f>(+F159+(G159)+(+H159*2)+(+I159*3))/(+D159)</f>
        <v>0.52941176470588236</v>
      </c>
    </row>
    <row r="160" spans="1:23" x14ac:dyDescent="0.3">
      <c r="A160" s="26" t="s">
        <v>413</v>
      </c>
      <c r="B160" s="8">
        <v>3</v>
      </c>
      <c r="C160" s="12">
        <v>179</v>
      </c>
      <c r="D160" s="12">
        <v>464</v>
      </c>
      <c r="E160" s="12">
        <v>70</v>
      </c>
      <c r="F160" s="12">
        <v>118</v>
      </c>
      <c r="G160" s="12">
        <v>23</v>
      </c>
      <c r="H160" s="12">
        <v>3</v>
      </c>
      <c r="I160" s="12">
        <v>25</v>
      </c>
      <c r="J160" s="12">
        <v>73</v>
      </c>
      <c r="K160" s="12">
        <v>56</v>
      </c>
      <c r="L160" s="12">
        <v>69</v>
      </c>
      <c r="M160" s="12">
        <v>14</v>
      </c>
      <c r="N160" s="12">
        <v>0</v>
      </c>
      <c r="O160" s="12">
        <v>16</v>
      </c>
      <c r="P160" s="12">
        <v>7</v>
      </c>
      <c r="Q160" s="12">
        <v>2</v>
      </c>
      <c r="R160" s="12">
        <v>7</v>
      </c>
      <c r="S160" s="12">
        <v>4</v>
      </c>
      <c r="U160" s="9">
        <f>+F160/D160</f>
        <v>0.25431034482758619</v>
      </c>
      <c r="V160" s="9">
        <f>(+F160+K160+M160)/+(D160+K160+M160)</f>
        <v>0.35205992509363299</v>
      </c>
      <c r="W160" s="9">
        <f>(+F160+(G160)+(+H160*2)+(+I160*3))/(+D160)</f>
        <v>0.47844827586206895</v>
      </c>
    </row>
    <row r="161" spans="1:23" x14ac:dyDescent="0.3">
      <c r="A161" s="26" t="s">
        <v>509</v>
      </c>
      <c r="B161" s="8">
        <v>2</v>
      </c>
      <c r="C161" s="18">
        <v>102</v>
      </c>
      <c r="D161" s="18">
        <v>261</v>
      </c>
      <c r="E161" s="18">
        <v>34</v>
      </c>
      <c r="F161" s="18">
        <v>74</v>
      </c>
      <c r="G161" s="18">
        <v>19</v>
      </c>
      <c r="H161" s="18">
        <v>1</v>
      </c>
      <c r="I161" s="18">
        <v>13</v>
      </c>
      <c r="J161" s="18">
        <v>39</v>
      </c>
      <c r="K161" s="18">
        <v>20</v>
      </c>
      <c r="L161" s="18">
        <v>41</v>
      </c>
      <c r="M161" s="18">
        <v>0</v>
      </c>
      <c r="N161" s="18">
        <v>0</v>
      </c>
      <c r="O161" s="18">
        <v>6</v>
      </c>
      <c r="P161" s="18">
        <v>0</v>
      </c>
      <c r="Q161" s="18">
        <v>0</v>
      </c>
      <c r="R161" s="18">
        <v>3</v>
      </c>
      <c r="S161" s="18">
        <v>2</v>
      </c>
      <c r="U161" s="9">
        <f>+F161/D161</f>
        <v>0.28352490421455939</v>
      </c>
      <c r="V161" s="9">
        <f>(+F161+K161+M161)/+(D161+K161+M161)</f>
        <v>0.33451957295373663</v>
      </c>
      <c r="W161" s="9">
        <f>(+F161+(G161)+(+H161*2)+(+I161*3))/(+D161)</f>
        <v>0.51340996168582376</v>
      </c>
    </row>
    <row r="162" spans="1:23" x14ac:dyDescent="0.3">
      <c r="A162" s="7" t="s">
        <v>545</v>
      </c>
      <c r="B162" s="8">
        <v>3</v>
      </c>
      <c r="C162" s="18">
        <v>192</v>
      </c>
      <c r="D162" s="18">
        <v>592</v>
      </c>
      <c r="E162" s="18">
        <v>58</v>
      </c>
      <c r="F162" s="18">
        <v>122</v>
      </c>
      <c r="G162" s="18">
        <v>17</v>
      </c>
      <c r="H162" s="18">
        <v>2</v>
      </c>
      <c r="I162" s="18">
        <v>17</v>
      </c>
      <c r="J162" s="18">
        <v>57</v>
      </c>
      <c r="K162" s="18">
        <v>75</v>
      </c>
      <c r="L162" s="18">
        <v>122</v>
      </c>
      <c r="M162" s="18">
        <v>1</v>
      </c>
      <c r="N162" s="18">
        <v>0</v>
      </c>
      <c r="O162" s="18">
        <v>9</v>
      </c>
      <c r="P162" s="18">
        <v>1</v>
      </c>
      <c r="Q162" s="18">
        <v>1</v>
      </c>
      <c r="R162" s="18">
        <v>11</v>
      </c>
      <c r="S162" s="18">
        <v>1</v>
      </c>
      <c r="U162" s="9">
        <f>+F162/D162</f>
        <v>0.20608108108108109</v>
      </c>
      <c r="V162" s="9">
        <f>(+F162+K162+M162)/+(D162+K162+M162)</f>
        <v>0.29640718562874252</v>
      </c>
      <c r="W162" s="9">
        <f>(+F162+(G162)+(+H162*2)+(+I162*3))/(+D162)</f>
        <v>0.32770270270270269</v>
      </c>
    </row>
    <row r="163" spans="1:23" x14ac:dyDescent="0.3">
      <c r="A163" s="31" t="s">
        <v>612</v>
      </c>
      <c r="B163" s="8">
        <v>1</v>
      </c>
      <c r="C163" s="12">
        <v>129</v>
      </c>
      <c r="D163" s="12">
        <v>441</v>
      </c>
      <c r="E163" s="12">
        <v>84</v>
      </c>
      <c r="F163" s="12">
        <v>127</v>
      </c>
      <c r="G163" s="12">
        <v>24</v>
      </c>
      <c r="H163" s="12">
        <v>4</v>
      </c>
      <c r="I163" s="12">
        <v>38</v>
      </c>
      <c r="J163" s="12">
        <v>84</v>
      </c>
      <c r="K163" s="12">
        <v>54</v>
      </c>
      <c r="L163" s="12">
        <v>93</v>
      </c>
      <c r="M163" s="12">
        <v>6</v>
      </c>
      <c r="N163" s="12">
        <v>0</v>
      </c>
      <c r="O163" s="12">
        <v>9</v>
      </c>
      <c r="P163" s="12">
        <v>0</v>
      </c>
      <c r="Q163" s="12">
        <v>0</v>
      </c>
      <c r="R163" s="12">
        <v>6</v>
      </c>
      <c r="S163" s="12">
        <v>0</v>
      </c>
      <c r="U163" s="9">
        <f>+F163/D163</f>
        <v>0.28798185941043086</v>
      </c>
      <c r="V163" s="9">
        <f>(+F163+K163+M163)/+(D163+K163+M163)</f>
        <v>0.37325349301397204</v>
      </c>
      <c r="W163" s="9">
        <f>(+F163+(G163)+(+H163*2)+(+I163*3))/(+D163)</f>
        <v>0.61904761904761907</v>
      </c>
    </row>
    <row r="164" spans="1:23" x14ac:dyDescent="0.3">
      <c r="A164" s="26" t="s">
        <v>116</v>
      </c>
      <c r="B164" s="8">
        <v>6</v>
      </c>
      <c r="C164" s="15">
        <v>469</v>
      </c>
      <c r="D164" s="15">
        <v>1368</v>
      </c>
      <c r="E164" s="15">
        <v>166</v>
      </c>
      <c r="F164" s="15">
        <v>377</v>
      </c>
      <c r="G164" s="15">
        <v>99</v>
      </c>
      <c r="H164" s="15">
        <v>15</v>
      </c>
      <c r="I164" s="15">
        <v>71</v>
      </c>
      <c r="J164" s="15">
        <v>194</v>
      </c>
      <c r="K164" s="15">
        <v>79</v>
      </c>
      <c r="L164" s="15">
        <v>356</v>
      </c>
      <c r="M164" s="15">
        <v>6</v>
      </c>
      <c r="N164" s="15">
        <v>0</v>
      </c>
      <c r="O164" s="15">
        <v>30</v>
      </c>
      <c r="P164" s="15">
        <v>15</v>
      </c>
      <c r="Q164" s="15">
        <v>5</v>
      </c>
      <c r="R164" s="15">
        <v>9</v>
      </c>
      <c r="S164" s="15">
        <v>8</v>
      </c>
      <c r="U164" s="9">
        <f>+F164/D164</f>
        <v>0.27558479532163743</v>
      </c>
      <c r="V164" s="9">
        <f>(+F164+K164+M164)/+(D164+K164+M164)</f>
        <v>0.3179628355127323</v>
      </c>
      <c r="W164" s="9">
        <f>(+F164+(G164)+(+H164*2)+(+I164*3))/(+D164)</f>
        <v>0.52558479532163738</v>
      </c>
    </row>
    <row r="165" spans="1:23" x14ac:dyDescent="0.3">
      <c r="A165" s="7" t="s">
        <v>381</v>
      </c>
      <c r="B165" s="8">
        <v>3</v>
      </c>
      <c r="C165" s="18">
        <v>81</v>
      </c>
      <c r="D165" s="18">
        <v>163</v>
      </c>
      <c r="E165" s="35">
        <v>25</v>
      </c>
      <c r="F165" s="18">
        <v>42</v>
      </c>
      <c r="G165" s="18">
        <v>8</v>
      </c>
      <c r="H165" s="18">
        <v>0</v>
      </c>
      <c r="I165" s="18">
        <v>4</v>
      </c>
      <c r="J165" s="18">
        <v>14</v>
      </c>
      <c r="K165" s="18">
        <v>13</v>
      </c>
      <c r="L165" s="18">
        <v>43</v>
      </c>
      <c r="M165" s="18">
        <v>7</v>
      </c>
      <c r="N165" s="18">
        <v>0</v>
      </c>
      <c r="O165" s="18">
        <v>2</v>
      </c>
      <c r="P165" s="18">
        <v>1</v>
      </c>
      <c r="Q165" s="18">
        <v>0</v>
      </c>
      <c r="R165" s="18">
        <v>0</v>
      </c>
      <c r="S165" s="18">
        <v>0</v>
      </c>
      <c r="U165" s="9">
        <f>+F165/D165</f>
        <v>0.25766871165644173</v>
      </c>
      <c r="V165" s="9">
        <f>(+F165+K165+M165)/+(D165+K165+M165)</f>
        <v>0.33879781420765026</v>
      </c>
      <c r="W165" s="9">
        <f>(+F165+(G165)+(+H165*2)+(+I165*3))/(+D165)</f>
        <v>0.38036809815950923</v>
      </c>
    </row>
    <row r="166" spans="1:23" x14ac:dyDescent="0.3">
      <c r="A166" s="26" t="s">
        <v>444</v>
      </c>
      <c r="B166" s="8">
        <v>1</v>
      </c>
      <c r="C166" s="18">
        <v>71</v>
      </c>
      <c r="D166" s="18">
        <v>217</v>
      </c>
      <c r="E166" s="18">
        <v>20</v>
      </c>
      <c r="F166" s="18">
        <v>43</v>
      </c>
      <c r="G166" s="18">
        <v>7</v>
      </c>
      <c r="H166" s="18">
        <v>3</v>
      </c>
      <c r="I166" s="18">
        <v>1</v>
      </c>
      <c r="J166" s="18">
        <v>16</v>
      </c>
      <c r="K166" s="18">
        <v>11</v>
      </c>
      <c r="L166" s="18">
        <v>60</v>
      </c>
      <c r="M166" s="18">
        <v>5</v>
      </c>
      <c r="N166" s="18">
        <v>2</v>
      </c>
      <c r="O166" s="18">
        <v>8</v>
      </c>
      <c r="P166" s="18">
        <v>1</v>
      </c>
      <c r="Q166" s="18">
        <v>0</v>
      </c>
      <c r="R166" s="18">
        <v>9</v>
      </c>
      <c r="S166" s="18">
        <v>1</v>
      </c>
      <c r="U166" s="9">
        <f>+F166/D166</f>
        <v>0.19815668202764977</v>
      </c>
      <c r="V166" s="9">
        <f>(+F166+K166+M166)/+(D166+K166+M166)</f>
        <v>0.25321888412017168</v>
      </c>
      <c r="W166" s="9">
        <f>(+F166+(G166)+(+H166*2)+(+I166*3))/(+D166)</f>
        <v>0.27188940092165897</v>
      </c>
    </row>
    <row r="167" spans="1:23" x14ac:dyDescent="0.3">
      <c r="A167" s="26" t="s">
        <v>29</v>
      </c>
      <c r="B167" s="8">
        <v>8</v>
      </c>
      <c r="C167" s="15">
        <v>748</v>
      </c>
      <c r="D167" s="15">
        <v>2443</v>
      </c>
      <c r="E167" s="15">
        <v>417</v>
      </c>
      <c r="F167" s="15">
        <v>553</v>
      </c>
      <c r="G167" s="15">
        <v>113</v>
      </c>
      <c r="H167" s="15">
        <v>6</v>
      </c>
      <c r="I167" s="15">
        <v>142</v>
      </c>
      <c r="J167" s="15">
        <v>365</v>
      </c>
      <c r="K167" s="15">
        <v>425</v>
      </c>
      <c r="L167" s="15">
        <v>650</v>
      </c>
      <c r="M167" s="15">
        <v>35</v>
      </c>
      <c r="N167" s="15">
        <v>4</v>
      </c>
      <c r="O167" s="15">
        <v>55</v>
      </c>
      <c r="P167" s="15">
        <v>14</v>
      </c>
      <c r="Q167" s="15">
        <v>8</v>
      </c>
      <c r="R167" s="15">
        <v>84</v>
      </c>
      <c r="S167" s="15">
        <v>12</v>
      </c>
      <c r="U167" s="9">
        <f>+F167/D167</f>
        <v>0.22636103151862463</v>
      </c>
      <c r="V167" s="9">
        <f>(+F167+K167+M167)/+(D167+K167+M167)</f>
        <v>0.3489493627282122</v>
      </c>
      <c r="W167" s="9">
        <f>(+F167+(G167)+(+H167*2)+(+I167*3))/(+D167)</f>
        <v>0.4519033974621367</v>
      </c>
    </row>
    <row r="168" spans="1:23" x14ac:dyDescent="0.3">
      <c r="A168" s="26" t="s">
        <v>140</v>
      </c>
      <c r="B168" s="8">
        <v>3</v>
      </c>
      <c r="C168" s="15">
        <v>438</v>
      </c>
      <c r="D168" s="15">
        <v>1533</v>
      </c>
      <c r="E168" s="15">
        <v>252</v>
      </c>
      <c r="F168" s="15">
        <v>406</v>
      </c>
      <c r="G168" s="15">
        <v>81</v>
      </c>
      <c r="H168" s="15">
        <v>13</v>
      </c>
      <c r="I168" s="15">
        <v>90</v>
      </c>
      <c r="J168" s="15">
        <v>235</v>
      </c>
      <c r="K168" s="15">
        <v>178</v>
      </c>
      <c r="L168" s="15">
        <v>360</v>
      </c>
      <c r="M168" s="15">
        <v>24</v>
      </c>
      <c r="N168" s="15">
        <v>11</v>
      </c>
      <c r="O168" s="15">
        <v>36</v>
      </c>
      <c r="P168" s="15">
        <v>29</v>
      </c>
      <c r="Q168" s="15">
        <v>11</v>
      </c>
      <c r="R168" s="15">
        <v>12</v>
      </c>
      <c r="S168" s="15">
        <v>8</v>
      </c>
      <c r="U168" s="9">
        <f>+F168/D168</f>
        <v>0.26484018264840181</v>
      </c>
      <c r="V168" s="9">
        <f>(+F168+K168+M168)/+(D168+K168+M168)</f>
        <v>0.3504322766570605</v>
      </c>
      <c r="W168" s="9">
        <f>(+F168+(G168)+(+H168*2)+(+I168*3))/(+D168)</f>
        <v>0.51076320939334641</v>
      </c>
    </row>
    <row r="169" spans="1:23" x14ac:dyDescent="0.3">
      <c r="A169" s="26" t="s">
        <v>510</v>
      </c>
      <c r="B169" s="8">
        <v>3</v>
      </c>
      <c r="C169" s="18">
        <v>109</v>
      </c>
      <c r="D169" s="18">
        <v>292</v>
      </c>
      <c r="E169" s="18">
        <v>28</v>
      </c>
      <c r="F169" s="18">
        <v>60</v>
      </c>
      <c r="G169" s="18">
        <v>18</v>
      </c>
      <c r="H169" s="18">
        <v>3</v>
      </c>
      <c r="I169" s="18">
        <v>7</v>
      </c>
      <c r="J169" s="18">
        <v>31</v>
      </c>
      <c r="K169" s="18">
        <v>29</v>
      </c>
      <c r="L169" s="18">
        <v>102</v>
      </c>
      <c r="M169" s="18">
        <v>0</v>
      </c>
      <c r="N169" s="18">
        <v>0</v>
      </c>
      <c r="O169" s="18">
        <v>11</v>
      </c>
      <c r="P169" s="18">
        <v>0</v>
      </c>
      <c r="Q169" s="18">
        <v>0</v>
      </c>
      <c r="R169" s="18">
        <v>8</v>
      </c>
      <c r="S169" s="18">
        <v>3</v>
      </c>
      <c r="U169" s="9">
        <f>+F169/D169</f>
        <v>0.20547945205479451</v>
      </c>
      <c r="V169" s="9">
        <f>(+F169+K169+M169)/+(D169+K169+M169)</f>
        <v>0.27725856697819312</v>
      </c>
      <c r="W169" s="9">
        <f>(+F169+(G169)+(+H169*2)+(+I169*3))/(+D169)</f>
        <v>0.3595890410958904</v>
      </c>
    </row>
    <row r="170" spans="1:23" x14ac:dyDescent="0.3">
      <c r="A170" s="7" t="s">
        <v>336</v>
      </c>
      <c r="B170" s="8">
        <v>3</v>
      </c>
      <c r="C170" s="21">
        <v>115</v>
      </c>
      <c r="D170" s="21">
        <v>358</v>
      </c>
      <c r="E170" s="21">
        <v>28</v>
      </c>
      <c r="F170" s="21">
        <v>83</v>
      </c>
      <c r="G170" s="21">
        <v>28</v>
      </c>
      <c r="H170" s="21">
        <v>0</v>
      </c>
      <c r="I170" s="21">
        <v>10</v>
      </c>
      <c r="J170" s="21">
        <v>40</v>
      </c>
      <c r="K170" s="21">
        <v>20</v>
      </c>
      <c r="L170" s="21">
        <v>82</v>
      </c>
      <c r="M170" s="21">
        <v>2</v>
      </c>
      <c r="N170" s="21">
        <v>0</v>
      </c>
      <c r="O170" s="21">
        <v>10</v>
      </c>
      <c r="P170" s="21">
        <v>0</v>
      </c>
      <c r="Q170" s="21">
        <v>0</v>
      </c>
      <c r="R170" s="21">
        <v>2</v>
      </c>
      <c r="S170" s="21">
        <v>2</v>
      </c>
      <c r="U170" s="9">
        <f>+F170/D170</f>
        <v>0.23184357541899442</v>
      </c>
      <c r="V170" s="9">
        <f>(+F170+K170+M170)/+(D170+K170+M170)</f>
        <v>0.27631578947368424</v>
      </c>
      <c r="W170" s="9">
        <f>(+F170+(G170)+(+H170*2)+(+I170*3))/(+D170)</f>
        <v>0.39385474860335196</v>
      </c>
    </row>
    <row r="171" spans="1:23" x14ac:dyDescent="0.3">
      <c r="A171" s="31" t="s">
        <v>555</v>
      </c>
      <c r="B171" s="8">
        <v>2</v>
      </c>
      <c r="C171" s="15">
        <v>87</v>
      </c>
      <c r="D171" s="15">
        <v>228</v>
      </c>
      <c r="E171" s="15">
        <v>21</v>
      </c>
      <c r="F171" s="15">
        <v>55</v>
      </c>
      <c r="G171" s="15">
        <v>7</v>
      </c>
      <c r="H171" s="15">
        <v>0</v>
      </c>
      <c r="I171" s="15">
        <v>7</v>
      </c>
      <c r="J171" s="15">
        <v>16</v>
      </c>
      <c r="K171" s="15">
        <v>35</v>
      </c>
      <c r="L171" s="15">
        <v>53</v>
      </c>
      <c r="M171" s="15">
        <v>1</v>
      </c>
      <c r="N171" s="15">
        <v>0</v>
      </c>
      <c r="O171" s="15">
        <v>1</v>
      </c>
      <c r="P171" s="15">
        <v>3</v>
      </c>
      <c r="Q171" s="15">
        <v>3</v>
      </c>
      <c r="R171" s="15">
        <v>5</v>
      </c>
      <c r="S171" s="15">
        <v>0</v>
      </c>
      <c r="U171" s="9">
        <f>+F171/D171</f>
        <v>0.2412280701754386</v>
      </c>
      <c r="V171" s="9">
        <f>(+F171+K171+M171)/+(D171+K171+M171)</f>
        <v>0.34469696969696972</v>
      </c>
      <c r="W171" s="9">
        <f>(+F171+(G171)+(+H171*2)+(+I171*3))/(+D171)</f>
        <v>0.36403508771929827</v>
      </c>
    </row>
    <row r="172" spans="1:23" x14ac:dyDescent="0.3">
      <c r="A172" s="27" t="s">
        <v>249</v>
      </c>
      <c r="B172" s="14">
        <v>3</v>
      </c>
      <c r="C172" s="18">
        <v>106</v>
      </c>
      <c r="D172" s="18">
        <v>246</v>
      </c>
      <c r="E172" s="18">
        <v>30</v>
      </c>
      <c r="F172" s="18">
        <v>53</v>
      </c>
      <c r="G172" s="18">
        <v>10</v>
      </c>
      <c r="H172" s="18">
        <v>0</v>
      </c>
      <c r="I172" s="18">
        <v>20</v>
      </c>
      <c r="J172" s="18">
        <v>39</v>
      </c>
      <c r="K172" s="18">
        <v>20</v>
      </c>
      <c r="L172" s="18">
        <v>56</v>
      </c>
      <c r="M172" s="18">
        <v>3</v>
      </c>
      <c r="N172" s="18">
        <v>0</v>
      </c>
      <c r="O172" s="18">
        <v>8</v>
      </c>
      <c r="P172" s="18">
        <v>0</v>
      </c>
      <c r="Q172" s="18">
        <v>0</v>
      </c>
      <c r="R172" s="18">
        <v>0</v>
      </c>
      <c r="S172" s="18">
        <v>0</v>
      </c>
      <c r="U172" s="9">
        <f>+F172/D172</f>
        <v>0.21544715447154472</v>
      </c>
      <c r="V172" s="9">
        <f>(+F172+K172+M172)/+(D172+K172+M172)</f>
        <v>0.28252788104089221</v>
      </c>
      <c r="W172" s="9">
        <f>(+F172+(G172)+(+H172*2)+(+I172*3))/(+D172)</f>
        <v>0.5</v>
      </c>
    </row>
    <row r="173" spans="1:23" x14ac:dyDescent="0.3">
      <c r="A173" s="7" t="s">
        <v>376</v>
      </c>
      <c r="B173" s="8">
        <v>3</v>
      </c>
      <c r="C173" s="18">
        <v>188</v>
      </c>
      <c r="D173" s="18">
        <v>564</v>
      </c>
      <c r="E173" s="18">
        <v>66</v>
      </c>
      <c r="F173" s="18">
        <v>153</v>
      </c>
      <c r="G173" s="18">
        <v>28</v>
      </c>
      <c r="H173" s="18">
        <v>6</v>
      </c>
      <c r="I173" s="18">
        <v>11</v>
      </c>
      <c r="J173" s="18">
        <v>57</v>
      </c>
      <c r="K173" s="18">
        <v>22</v>
      </c>
      <c r="L173" s="18">
        <v>145</v>
      </c>
      <c r="M173" s="18">
        <v>5</v>
      </c>
      <c r="N173" s="18">
        <v>0</v>
      </c>
      <c r="O173" s="18">
        <v>15</v>
      </c>
      <c r="P173" s="18">
        <v>7</v>
      </c>
      <c r="Q173" s="18">
        <v>0</v>
      </c>
      <c r="R173" s="18">
        <v>15</v>
      </c>
      <c r="S173" s="18">
        <v>6</v>
      </c>
      <c r="U173" s="9">
        <f>+F173/D173</f>
        <v>0.27127659574468083</v>
      </c>
      <c r="V173" s="9">
        <f>(+F173+K173+M173)/+(D173+K173+M173)</f>
        <v>0.30456852791878175</v>
      </c>
      <c r="W173" s="9">
        <f>(+F173+(G173)+(+H173*2)+(+I173*3))/(+D173)</f>
        <v>0.40070921985815605</v>
      </c>
    </row>
    <row r="174" spans="1:23" x14ac:dyDescent="0.3">
      <c r="A174" s="26" t="s">
        <v>203</v>
      </c>
      <c r="B174" s="8">
        <v>1</v>
      </c>
      <c r="C174" s="12">
        <v>12</v>
      </c>
      <c r="D174" s="12">
        <v>20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10</v>
      </c>
      <c r="M174" s="12">
        <v>0</v>
      </c>
      <c r="N174" s="12">
        <v>0</v>
      </c>
      <c r="O174" s="12">
        <v>2</v>
      </c>
      <c r="P174" s="12">
        <v>0</v>
      </c>
      <c r="Q174" s="12">
        <v>0</v>
      </c>
      <c r="R174" s="12">
        <v>0</v>
      </c>
      <c r="S174" s="12">
        <v>0</v>
      </c>
      <c r="U174" s="9">
        <f>+F174/D174</f>
        <v>0</v>
      </c>
      <c r="V174" s="9">
        <f>(+F174+K174+M174)/+(D174+K174+M174)</f>
        <v>0</v>
      </c>
      <c r="W174" s="9">
        <f>(+F174+(G174)+(+H174*2)+(+I174*3))/(+D174)</f>
        <v>0</v>
      </c>
    </row>
    <row r="175" spans="1:23" x14ac:dyDescent="0.3">
      <c r="A175" s="26" t="s">
        <v>49</v>
      </c>
      <c r="B175" s="8">
        <v>5</v>
      </c>
      <c r="C175" s="18">
        <v>278</v>
      </c>
      <c r="D175" s="18">
        <v>703</v>
      </c>
      <c r="E175" s="18">
        <v>91</v>
      </c>
      <c r="F175" s="18">
        <v>140</v>
      </c>
      <c r="G175" s="18">
        <v>30</v>
      </c>
      <c r="H175" s="18">
        <v>6</v>
      </c>
      <c r="I175" s="18">
        <v>44</v>
      </c>
      <c r="J175" s="18">
        <v>110</v>
      </c>
      <c r="K175" s="18">
        <v>49</v>
      </c>
      <c r="L175" s="18">
        <v>228</v>
      </c>
      <c r="M175" s="18">
        <v>9</v>
      </c>
      <c r="N175" s="18">
        <v>0</v>
      </c>
      <c r="O175" s="18">
        <v>24</v>
      </c>
      <c r="P175" s="18">
        <v>1</v>
      </c>
      <c r="Q175" s="18">
        <v>0</v>
      </c>
      <c r="R175" s="18">
        <v>5</v>
      </c>
      <c r="S175" s="18">
        <v>3</v>
      </c>
      <c r="U175" s="9">
        <f>+F175/D175</f>
        <v>0.19914651493598862</v>
      </c>
      <c r="V175" s="9">
        <f>(+F175+K175+M175)/+(D175+K175+M175)</f>
        <v>0.26018396846254926</v>
      </c>
      <c r="W175" s="9">
        <f>(+F175+(G175)+(+H175*2)+(+I175*3))/(+D175)</f>
        <v>0.44665718349928879</v>
      </c>
    </row>
    <row r="176" spans="1:23" x14ac:dyDescent="0.3">
      <c r="A176" s="26" t="s">
        <v>67</v>
      </c>
      <c r="B176" s="8">
        <v>6</v>
      </c>
      <c r="C176" s="18">
        <v>410</v>
      </c>
      <c r="D176" s="18">
        <v>499</v>
      </c>
      <c r="E176" s="18">
        <v>82</v>
      </c>
      <c r="F176" s="18">
        <v>105</v>
      </c>
      <c r="G176" s="18">
        <v>14</v>
      </c>
      <c r="H176" s="18">
        <v>12</v>
      </c>
      <c r="I176" s="18">
        <v>5</v>
      </c>
      <c r="J176" s="18">
        <v>48</v>
      </c>
      <c r="K176" s="18">
        <v>39</v>
      </c>
      <c r="L176" s="18">
        <v>74</v>
      </c>
      <c r="M176" s="18">
        <v>7</v>
      </c>
      <c r="N176" s="18">
        <v>5</v>
      </c>
      <c r="O176" s="18">
        <v>11</v>
      </c>
      <c r="P176" s="18">
        <v>76</v>
      </c>
      <c r="Q176" s="18">
        <v>23</v>
      </c>
      <c r="R176" s="18">
        <v>4</v>
      </c>
      <c r="S176" s="18">
        <v>3</v>
      </c>
      <c r="U176" s="9">
        <f>+F176/D176</f>
        <v>0.21042084168336672</v>
      </c>
      <c r="V176" s="9">
        <f>(+F176+K176+M176)/+(D176+K176+M176)</f>
        <v>0.27706422018348625</v>
      </c>
      <c r="W176" s="9">
        <f>(+F176+(G176)+(+H176*2)+(+I176*3))/(+D176)</f>
        <v>0.31663326653306612</v>
      </c>
    </row>
    <row r="177" spans="1:23" x14ac:dyDescent="0.3">
      <c r="A177" s="26" t="s">
        <v>50</v>
      </c>
      <c r="B177" s="8">
        <v>6</v>
      </c>
      <c r="C177" s="18">
        <v>525</v>
      </c>
      <c r="D177" s="18">
        <v>1600</v>
      </c>
      <c r="E177" s="18">
        <v>217</v>
      </c>
      <c r="F177" s="18">
        <v>406</v>
      </c>
      <c r="G177" s="18">
        <v>76</v>
      </c>
      <c r="H177" s="18">
        <v>20</v>
      </c>
      <c r="I177" s="18">
        <v>32</v>
      </c>
      <c r="J177" s="18">
        <v>128</v>
      </c>
      <c r="K177" s="18">
        <v>160</v>
      </c>
      <c r="L177" s="18">
        <v>357</v>
      </c>
      <c r="M177" s="18">
        <v>33</v>
      </c>
      <c r="N177" s="18">
        <v>10</v>
      </c>
      <c r="O177" s="18">
        <v>23</v>
      </c>
      <c r="P177" s="18">
        <v>23</v>
      </c>
      <c r="Q177" s="18">
        <v>10</v>
      </c>
      <c r="R177" s="18">
        <v>12</v>
      </c>
      <c r="S177" s="18">
        <v>4</v>
      </c>
      <c r="U177" s="9">
        <f>+F177/D177</f>
        <v>0.25374999999999998</v>
      </c>
      <c r="V177" s="9">
        <f>(+F177+K177+M177)/+(D177+K177+M177)</f>
        <v>0.33407696597880648</v>
      </c>
      <c r="W177" s="9">
        <f>(+F177+(H177)+(+I177*2)+(+J177*3))/(+D177)</f>
        <v>0.54625000000000001</v>
      </c>
    </row>
    <row r="178" spans="1:23" x14ac:dyDescent="0.3">
      <c r="A178" s="31" t="s">
        <v>583</v>
      </c>
      <c r="B178" s="8">
        <v>3</v>
      </c>
      <c r="C178" s="25">
        <v>186</v>
      </c>
      <c r="D178" s="25">
        <v>481</v>
      </c>
      <c r="E178" s="25">
        <v>71</v>
      </c>
      <c r="F178" s="25">
        <v>129</v>
      </c>
      <c r="G178" s="25">
        <v>21</v>
      </c>
      <c r="H178" s="25">
        <v>4</v>
      </c>
      <c r="I178" s="25">
        <v>24</v>
      </c>
      <c r="J178" s="25">
        <v>70</v>
      </c>
      <c r="K178" s="25">
        <v>32</v>
      </c>
      <c r="L178" s="25">
        <v>84</v>
      </c>
      <c r="M178" s="25">
        <v>15</v>
      </c>
      <c r="N178" s="25">
        <v>0</v>
      </c>
      <c r="O178" s="25">
        <v>5</v>
      </c>
      <c r="P178" s="25">
        <v>15</v>
      </c>
      <c r="Q178" s="25">
        <v>4</v>
      </c>
      <c r="R178" s="25">
        <v>8</v>
      </c>
      <c r="S178" s="25">
        <v>1</v>
      </c>
      <c r="U178" s="9">
        <f>+F178/D178</f>
        <v>0.26819126819126821</v>
      </c>
      <c r="V178" s="9">
        <f>(+F178+K178+M178)/+(D178+K178+M178)</f>
        <v>0.33333333333333331</v>
      </c>
      <c r="W178" s="9">
        <f>(+F178+(G178)+(+H178*2)+(+I178*3))/(+D178)</f>
        <v>0.4781704781704782</v>
      </c>
    </row>
    <row r="179" spans="1:23" x14ac:dyDescent="0.3">
      <c r="A179" s="26" t="s">
        <v>90</v>
      </c>
      <c r="B179" s="8">
        <v>3</v>
      </c>
      <c r="C179" s="18">
        <v>101</v>
      </c>
      <c r="D179" s="18">
        <v>124</v>
      </c>
      <c r="E179" s="18">
        <v>36</v>
      </c>
      <c r="F179" s="18">
        <v>36</v>
      </c>
      <c r="G179" s="18">
        <v>6</v>
      </c>
      <c r="H179" s="18">
        <v>0</v>
      </c>
      <c r="I179" s="18">
        <v>14</v>
      </c>
      <c r="J179" s="18">
        <v>24</v>
      </c>
      <c r="K179" s="18">
        <v>32</v>
      </c>
      <c r="L179" s="18">
        <v>32</v>
      </c>
      <c r="M179" s="18">
        <v>2</v>
      </c>
      <c r="N179" s="18">
        <v>0</v>
      </c>
      <c r="O179" s="18">
        <v>6</v>
      </c>
      <c r="P179" s="18">
        <v>0</v>
      </c>
      <c r="Q179" s="18">
        <v>0</v>
      </c>
      <c r="R179" s="18">
        <v>2</v>
      </c>
      <c r="S179" s="18">
        <v>2</v>
      </c>
      <c r="U179" s="9">
        <f>+F179/D179</f>
        <v>0.29032258064516131</v>
      </c>
      <c r="V179" s="9">
        <f>(+F179+K179+M179)/+(D179+K179+M179)</f>
        <v>0.44303797468354428</v>
      </c>
      <c r="W179" s="9">
        <f>(+F179+(G179)+(+H179*2)+(+I179*3))/(+D179)</f>
        <v>0.67741935483870963</v>
      </c>
    </row>
    <row r="180" spans="1:23" ht="18" x14ac:dyDescent="0.25">
      <c r="A180" s="26" t="s">
        <v>91</v>
      </c>
      <c r="B180" s="8">
        <v>4</v>
      </c>
      <c r="C180" s="18">
        <v>343</v>
      </c>
      <c r="D180" s="18">
        <v>969</v>
      </c>
      <c r="E180" s="18">
        <v>114</v>
      </c>
      <c r="F180" s="18">
        <v>254</v>
      </c>
      <c r="G180" s="18">
        <v>40</v>
      </c>
      <c r="H180" s="18">
        <v>10</v>
      </c>
      <c r="I180" s="18">
        <v>21</v>
      </c>
      <c r="J180" s="18">
        <v>97</v>
      </c>
      <c r="K180" s="18">
        <v>86</v>
      </c>
      <c r="L180" s="18">
        <v>158</v>
      </c>
      <c r="M180" s="18">
        <v>14</v>
      </c>
      <c r="N180" s="18">
        <v>3</v>
      </c>
      <c r="O180" s="18">
        <v>31</v>
      </c>
      <c r="P180" s="18">
        <v>23</v>
      </c>
      <c r="Q180" s="18">
        <v>8</v>
      </c>
      <c r="R180" s="18">
        <v>3</v>
      </c>
      <c r="S180" s="18">
        <v>2</v>
      </c>
      <c r="T180" s="24"/>
      <c r="U180" s="9">
        <f>+F180/D180</f>
        <v>0.26212590299277605</v>
      </c>
      <c r="V180" s="9">
        <f>(+F180+K180+M180)/+(D180+K180+M180)</f>
        <v>0.33115060804490176</v>
      </c>
      <c r="W180" s="9">
        <f>(+F180+(H180)+(+I180*2)+(+J180*3))/(+D180)</f>
        <v>0.61609907120743035</v>
      </c>
    </row>
    <row r="181" spans="1:23" x14ac:dyDescent="0.3">
      <c r="A181" s="26" t="s">
        <v>92</v>
      </c>
      <c r="B181" s="8">
        <v>6</v>
      </c>
      <c r="C181" s="18">
        <v>626</v>
      </c>
      <c r="D181" s="18">
        <v>1935</v>
      </c>
      <c r="E181" s="18">
        <v>274</v>
      </c>
      <c r="F181" s="18">
        <v>415</v>
      </c>
      <c r="G181" s="18">
        <v>68</v>
      </c>
      <c r="H181" s="18">
        <v>6</v>
      </c>
      <c r="I181" s="18">
        <v>121</v>
      </c>
      <c r="J181" s="18">
        <v>324</v>
      </c>
      <c r="K181" s="18">
        <v>244</v>
      </c>
      <c r="L181" s="18">
        <v>535</v>
      </c>
      <c r="M181" s="18">
        <v>23</v>
      </c>
      <c r="N181" s="18">
        <v>0</v>
      </c>
      <c r="O181" s="18">
        <v>78</v>
      </c>
      <c r="P181" s="18">
        <v>5</v>
      </c>
      <c r="Q181" s="18">
        <v>2</v>
      </c>
      <c r="R181" s="18">
        <v>9</v>
      </c>
      <c r="S181" s="18">
        <v>13</v>
      </c>
      <c r="U181" s="9">
        <f>+F181/D181</f>
        <v>0.2144702842377261</v>
      </c>
      <c r="V181" s="9">
        <f>(+F181+K181+M181)/+(D181+K181+M181)</f>
        <v>0.3097184377838329</v>
      </c>
      <c r="W181" s="9">
        <f>(+F181+(G181)+(+H181*2)+(+I181*3))/(+D181)</f>
        <v>0.44341085271317832</v>
      </c>
    </row>
    <row r="182" spans="1:23" x14ac:dyDescent="0.3">
      <c r="A182" s="31" t="s">
        <v>613</v>
      </c>
      <c r="B182" s="8">
        <v>2</v>
      </c>
      <c r="C182" s="18">
        <v>146</v>
      </c>
      <c r="D182" s="18">
        <v>300</v>
      </c>
      <c r="E182" s="18">
        <v>34</v>
      </c>
      <c r="F182" s="18">
        <v>72</v>
      </c>
      <c r="G182" s="18">
        <v>14</v>
      </c>
      <c r="H182" s="18">
        <v>1</v>
      </c>
      <c r="I182" s="18">
        <v>7</v>
      </c>
      <c r="J182" s="18">
        <v>25</v>
      </c>
      <c r="K182" s="18">
        <v>19</v>
      </c>
      <c r="L182" s="18">
        <v>78</v>
      </c>
      <c r="M182" s="18">
        <v>8</v>
      </c>
      <c r="N182" s="18">
        <v>0</v>
      </c>
      <c r="O182" s="18">
        <v>4</v>
      </c>
      <c r="P182" s="18">
        <v>5</v>
      </c>
      <c r="Q182" s="18">
        <v>1</v>
      </c>
      <c r="R182" s="18">
        <v>5</v>
      </c>
      <c r="S182" s="18">
        <v>4</v>
      </c>
      <c r="U182" s="9">
        <f>+F182/D182</f>
        <v>0.24</v>
      </c>
      <c r="V182" s="9">
        <f>(+F182+K182+M182)/+(D182+K182+M182)</f>
        <v>0.30275229357798167</v>
      </c>
      <c r="W182" s="9">
        <f>(+F182+(G182)+(+H182*2)+(+I182*3))/(+D182)</f>
        <v>0.36333333333333334</v>
      </c>
    </row>
    <row r="183" spans="1:23" x14ac:dyDescent="0.3">
      <c r="A183" s="31" t="s">
        <v>605</v>
      </c>
      <c r="B183" s="8">
        <v>1</v>
      </c>
      <c r="C183" s="18">
        <v>54</v>
      </c>
      <c r="D183" s="18">
        <v>150</v>
      </c>
      <c r="E183" s="18">
        <v>25</v>
      </c>
      <c r="F183" s="18">
        <v>39</v>
      </c>
      <c r="G183" s="18">
        <v>8</v>
      </c>
      <c r="H183" s="18">
        <v>2</v>
      </c>
      <c r="I183" s="18">
        <v>0</v>
      </c>
      <c r="J183" s="18">
        <v>11</v>
      </c>
      <c r="K183" s="18">
        <v>10</v>
      </c>
      <c r="L183" s="18">
        <v>37</v>
      </c>
      <c r="M183" s="18">
        <v>3</v>
      </c>
      <c r="N183" s="18">
        <v>0</v>
      </c>
      <c r="O183" s="18">
        <v>4</v>
      </c>
      <c r="P183" s="18">
        <v>2</v>
      </c>
      <c r="Q183" s="18">
        <v>1</v>
      </c>
      <c r="R183" s="18">
        <v>1</v>
      </c>
      <c r="S183" s="18">
        <v>0</v>
      </c>
      <c r="U183" s="9">
        <f>+F183/D183</f>
        <v>0.26</v>
      </c>
      <c r="V183" s="9">
        <f>(+F183+K183+M183)/+(D183+K183+M183)</f>
        <v>0.31901840490797545</v>
      </c>
      <c r="W183" s="9">
        <f>(+F183+(G183)+(+H183*2)+(+I183*3))/(+D183)</f>
        <v>0.34</v>
      </c>
    </row>
    <row r="184" spans="1:23" x14ac:dyDescent="0.3">
      <c r="A184" s="26" t="s">
        <v>30</v>
      </c>
      <c r="B184" s="8">
        <v>3</v>
      </c>
      <c r="C184" s="18">
        <v>300</v>
      </c>
      <c r="D184" s="18">
        <v>474</v>
      </c>
      <c r="E184" s="18">
        <v>57</v>
      </c>
      <c r="F184" s="18">
        <v>137</v>
      </c>
      <c r="G184" s="18">
        <v>13</v>
      </c>
      <c r="H184" s="18">
        <v>4</v>
      </c>
      <c r="I184" s="18">
        <v>2</v>
      </c>
      <c r="J184" s="18">
        <v>47</v>
      </c>
      <c r="K184" s="18">
        <v>29</v>
      </c>
      <c r="L184" s="18">
        <v>97</v>
      </c>
      <c r="M184" s="18">
        <v>6</v>
      </c>
      <c r="N184" s="32">
        <v>101</v>
      </c>
      <c r="O184" s="18">
        <v>2</v>
      </c>
      <c r="P184" s="18">
        <v>34</v>
      </c>
      <c r="Q184" s="18">
        <v>10</v>
      </c>
      <c r="R184" s="18">
        <v>10</v>
      </c>
      <c r="S184" s="18">
        <v>4</v>
      </c>
      <c r="U184" s="9">
        <f>+F184/D184</f>
        <v>0.28902953586497893</v>
      </c>
      <c r="V184" s="9">
        <f>(+F184+K184+M184)/+(D184+K184+M184)</f>
        <v>0.33791748526522591</v>
      </c>
      <c r="W184" s="9">
        <f>(+F184+(G184)+(+H184*2)+(+I184*3))/(+D184)</f>
        <v>0.34599156118143459</v>
      </c>
    </row>
    <row r="185" spans="1:23" x14ac:dyDescent="0.3">
      <c r="A185" s="26" t="s">
        <v>117</v>
      </c>
      <c r="B185" s="8">
        <v>5</v>
      </c>
      <c r="C185" s="18">
        <v>491</v>
      </c>
      <c r="D185" s="18">
        <v>1702</v>
      </c>
      <c r="E185" s="18">
        <v>205</v>
      </c>
      <c r="F185" s="18">
        <v>409</v>
      </c>
      <c r="G185" s="18">
        <v>87</v>
      </c>
      <c r="H185" s="18">
        <v>14</v>
      </c>
      <c r="I185" s="18">
        <v>81</v>
      </c>
      <c r="J185" s="18">
        <v>215</v>
      </c>
      <c r="K185" s="18">
        <v>105</v>
      </c>
      <c r="L185" s="18">
        <v>417</v>
      </c>
      <c r="M185" s="18">
        <v>14</v>
      </c>
      <c r="N185" s="18">
        <v>1</v>
      </c>
      <c r="O185" s="18">
        <v>20</v>
      </c>
      <c r="P185" s="18">
        <v>3</v>
      </c>
      <c r="Q185" s="18">
        <v>5</v>
      </c>
      <c r="R185" s="18">
        <v>31</v>
      </c>
      <c r="S185" s="18">
        <v>14</v>
      </c>
      <c r="U185" s="9">
        <f>+F185/D185</f>
        <v>0.24030552291421856</v>
      </c>
      <c r="V185" s="9">
        <f>(+F185+K185+M185)/+(D185+K185+M185)</f>
        <v>0.28995057660626028</v>
      </c>
      <c r="W185" s="9">
        <f>(+F185+(G185)+(+H185*2)+(+I185*3))/(+D185)</f>
        <v>0.45064629847238541</v>
      </c>
    </row>
    <row r="186" spans="1:23" x14ac:dyDescent="0.3">
      <c r="A186" s="7" t="s">
        <v>345</v>
      </c>
      <c r="B186" s="8">
        <v>3</v>
      </c>
      <c r="C186" s="25">
        <v>160</v>
      </c>
      <c r="D186" s="25">
        <v>198</v>
      </c>
      <c r="E186" s="25">
        <v>14</v>
      </c>
      <c r="F186" s="25">
        <v>47</v>
      </c>
      <c r="G186" s="25">
        <v>7</v>
      </c>
      <c r="H186" s="25">
        <v>0</v>
      </c>
      <c r="I186" s="25">
        <v>3</v>
      </c>
      <c r="J186" s="25">
        <v>14</v>
      </c>
      <c r="K186" s="25">
        <v>15</v>
      </c>
      <c r="L186" s="25">
        <v>40</v>
      </c>
      <c r="M186" s="25">
        <v>2</v>
      </c>
      <c r="N186" s="25">
        <v>0</v>
      </c>
      <c r="O186" s="25">
        <v>6</v>
      </c>
      <c r="P186" s="25">
        <v>0</v>
      </c>
      <c r="Q186" s="25">
        <v>0</v>
      </c>
      <c r="R186" s="25">
        <v>1</v>
      </c>
      <c r="S186" s="25">
        <v>1</v>
      </c>
      <c r="U186" s="9">
        <f>+F186/D186</f>
        <v>0.23737373737373738</v>
      </c>
      <c r="V186" s="9">
        <f>(+F186+K186+M186)/+(D186+K186+M186)</f>
        <v>0.29767441860465116</v>
      </c>
      <c r="W186" s="9">
        <f>(+F186+(G186)+(+H186*2)+(+I186*3))/(+D186)</f>
        <v>0.31818181818181818</v>
      </c>
    </row>
    <row r="187" spans="1:23" x14ac:dyDescent="0.3">
      <c r="A187" s="31" t="s">
        <v>679</v>
      </c>
      <c r="B187" s="8">
        <v>1</v>
      </c>
      <c r="C187" s="18">
        <v>91</v>
      </c>
      <c r="D187" s="18">
        <v>146</v>
      </c>
      <c r="E187" s="18">
        <v>23</v>
      </c>
      <c r="F187" s="18">
        <v>56</v>
      </c>
      <c r="G187" s="18">
        <v>14</v>
      </c>
      <c r="H187" s="18">
        <v>0</v>
      </c>
      <c r="I187" s="18">
        <v>3</v>
      </c>
      <c r="J187" s="18">
        <v>25</v>
      </c>
      <c r="K187" s="18">
        <v>17</v>
      </c>
      <c r="L187" s="18">
        <v>19</v>
      </c>
      <c r="M187" s="18">
        <v>0</v>
      </c>
      <c r="N187" s="18">
        <v>0</v>
      </c>
      <c r="O187" s="18">
        <v>3</v>
      </c>
      <c r="P187" s="18">
        <v>4</v>
      </c>
      <c r="Q187" s="18">
        <v>1</v>
      </c>
      <c r="R187" s="18">
        <v>4</v>
      </c>
      <c r="S187" s="18">
        <v>0</v>
      </c>
      <c r="U187" s="9">
        <f>+F187/D187</f>
        <v>0.38356164383561642</v>
      </c>
      <c r="V187" s="9">
        <f>(+F187+K187+M187)/+(D187+K187+M187)</f>
        <v>0.44785276073619634</v>
      </c>
      <c r="W187" s="9">
        <f>(+F187+(H187)+(+I187*2)+(+J187*3))/(+D187)</f>
        <v>0.93835616438356162</v>
      </c>
    </row>
    <row r="188" spans="1:23" x14ac:dyDescent="0.3">
      <c r="A188" s="27" t="s">
        <v>250</v>
      </c>
      <c r="B188" s="14">
        <v>2</v>
      </c>
      <c r="C188" s="12">
        <v>20</v>
      </c>
      <c r="D188" s="12">
        <v>38</v>
      </c>
      <c r="E188" s="12">
        <v>0</v>
      </c>
      <c r="F188" s="12">
        <v>2</v>
      </c>
      <c r="G188" s="12">
        <v>0</v>
      </c>
      <c r="H188" s="12">
        <v>0</v>
      </c>
      <c r="I188" s="12">
        <v>0</v>
      </c>
      <c r="J188" s="12">
        <v>0</v>
      </c>
      <c r="K188" s="12">
        <v>2</v>
      </c>
      <c r="L188" s="12">
        <v>20</v>
      </c>
      <c r="M188" s="12">
        <v>0</v>
      </c>
      <c r="N188" s="12">
        <v>0</v>
      </c>
      <c r="O188" s="12">
        <v>0</v>
      </c>
      <c r="P188" s="12">
        <v>0</v>
      </c>
      <c r="Q188" s="12">
        <v>0</v>
      </c>
      <c r="R188" s="12">
        <v>2</v>
      </c>
      <c r="S188" s="12">
        <v>0</v>
      </c>
      <c r="U188" s="9">
        <f>+F188/D188</f>
        <v>5.2631578947368418E-2</v>
      </c>
      <c r="V188" s="9">
        <f>(+F188+K188+M188)/+(D188+K188+M188)</f>
        <v>0.1</v>
      </c>
      <c r="W188" s="9">
        <f>(+F188+(G188)+(+H188*2)+(+I188*3))/(+D188)</f>
        <v>5.2631578947368418E-2</v>
      </c>
    </row>
    <row r="189" spans="1:23" x14ac:dyDescent="0.3">
      <c r="A189" s="31" t="s">
        <v>708</v>
      </c>
      <c r="B189" s="8">
        <v>1</v>
      </c>
      <c r="C189" s="18">
        <v>23</v>
      </c>
      <c r="D189" s="18">
        <v>78</v>
      </c>
      <c r="E189" s="18">
        <v>10</v>
      </c>
      <c r="F189" s="18">
        <v>19</v>
      </c>
      <c r="G189" s="18">
        <v>1</v>
      </c>
      <c r="H189" s="18">
        <v>0</v>
      </c>
      <c r="I189" s="18">
        <v>6</v>
      </c>
      <c r="J189" s="18">
        <v>9</v>
      </c>
      <c r="K189" s="18">
        <v>2</v>
      </c>
      <c r="L189" s="18">
        <v>13</v>
      </c>
      <c r="M189" s="18">
        <v>2</v>
      </c>
      <c r="N189" s="18">
        <v>0</v>
      </c>
      <c r="O189" s="18">
        <v>4</v>
      </c>
      <c r="P189" s="18">
        <v>0</v>
      </c>
      <c r="Q189" s="18">
        <v>0</v>
      </c>
      <c r="R189" s="18">
        <v>2</v>
      </c>
      <c r="S189" s="18">
        <v>0</v>
      </c>
      <c r="U189" s="9">
        <f>+F189/D189</f>
        <v>0.24358974358974358</v>
      </c>
      <c r="V189" s="9">
        <f>(+F189+K189+M189)/+(D189+K189+M189)</f>
        <v>0.28048780487804881</v>
      </c>
      <c r="W189" s="9">
        <f>(+F189+(H189)+(+I189*2)+(+J189*3))/(+D189)</f>
        <v>0.74358974358974361</v>
      </c>
    </row>
    <row r="190" spans="1:23" x14ac:dyDescent="0.3">
      <c r="A190" s="7" t="s">
        <v>337</v>
      </c>
      <c r="B190" s="8">
        <v>1</v>
      </c>
      <c r="C190" s="21">
        <v>88</v>
      </c>
      <c r="D190" s="21">
        <v>244</v>
      </c>
      <c r="E190" s="21">
        <v>18</v>
      </c>
      <c r="F190" s="21">
        <v>46</v>
      </c>
      <c r="G190" s="21">
        <v>6</v>
      </c>
      <c r="H190" s="21">
        <v>0</v>
      </c>
      <c r="I190" s="21">
        <v>8</v>
      </c>
      <c r="J190" s="21">
        <v>16</v>
      </c>
      <c r="K190" s="21">
        <v>16</v>
      </c>
      <c r="L190" s="21">
        <v>40</v>
      </c>
      <c r="M190" s="21">
        <v>6</v>
      </c>
      <c r="N190" s="21">
        <v>0</v>
      </c>
      <c r="O190" s="21">
        <v>6</v>
      </c>
      <c r="P190" s="21">
        <v>0</v>
      </c>
      <c r="Q190" s="21">
        <v>2</v>
      </c>
      <c r="R190" s="21">
        <v>2</v>
      </c>
      <c r="S190" s="21">
        <v>2</v>
      </c>
      <c r="U190" s="9">
        <f>+F190/D190</f>
        <v>0.18852459016393441</v>
      </c>
      <c r="V190" s="9">
        <f>(+F190+K190+M190)/+(D190+K190+M190)</f>
        <v>0.25563909774436089</v>
      </c>
      <c r="W190" s="9">
        <f>(+F190+(G190)+(+H190*2)+(+I190*3))/(+D190)</f>
        <v>0.31147540983606559</v>
      </c>
    </row>
    <row r="191" spans="1:23" x14ac:dyDescent="0.3">
      <c r="A191" s="4" t="s">
        <v>626</v>
      </c>
      <c r="B191" s="8">
        <v>1</v>
      </c>
      <c r="C191" s="21">
        <v>17</v>
      </c>
      <c r="D191" s="21">
        <v>61</v>
      </c>
      <c r="E191" s="21">
        <v>13</v>
      </c>
      <c r="F191" s="21">
        <v>22</v>
      </c>
      <c r="G191" s="21">
        <v>1</v>
      </c>
      <c r="H191" s="21">
        <v>0</v>
      </c>
      <c r="I191" s="21">
        <v>3</v>
      </c>
      <c r="J191" s="21">
        <v>9</v>
      </c>
      <c r="K191" s="21">
        <v>2</v>
      </c>
      <c r="L191" s="21">
        <v>7</v>
      </c>
      <c r="M191" s="21">
        <v>1</v>
      </c>
      <c r="N191" s="21">
        <v>0</v>
      </c>
      <c r="O191" s="21">
        <v>0</v>
      </c>
      <c r="P191" s="21">
        <v>0</v>
      </c>
      <c r="Q191" s="21">
        <v>0</v>
      </c>
      <c r="R191" s="21">
        <v>2</v>
      </c>
      <c r="S191" s="21">
        <v>0</v>
      </c>
      <c r="U191" s="9">
        <f>+F191/D191</f>
        <v>0.36065573770491804</v>
      </c>
      <c r="V191" s="9">
        <f>(+F191+K191+M191)/+(D191+K191+M191)</f>
        <v>0.390625</v>
      </c>
      <c r="W191" s="9">
        <f>(+F191+(G191)+(+H191*2)+(+I191*3))/(+D191)</f>
        <v>0.52459016393442626</v>
      </c>
    </row>
    <row r="192" spans="1:23" x14ac:dyDescent="0.3">
      <c r="A192" s="7" t="s">
        <v>530</v>
      </c>
      <c r="B192" s="8">
        <v>3</v>
      </c>
      <c r="C192" s="18">
        <v>104</v>
      </c>
      <c r="D192" s="18">
        <v>172</v>
      </c>
      <c r="E192" s="18">
        <v>16</v>
      </c>
      <c r="F192" s="18">
        <v>40</v>
      </c>
      <c r="G192" s="18">
        <v>11</v>
      </c>
      <c r="H192" s="18">
        <v>0</v>
      </c>
      <c r="I192" s="18">
        <v>1</v>
      </c>
      <c r="J192" s="18">
        <v>16</v>
      </c>
      <c r="K192" s="18">
        <v>12</v>
      </c>
      <c r="L192" s="18">
        <v>27</v>
      </c>
      <c r="M192" s="18">
        <v>8</v>
      </c>
      <c r="N192" s="18">
        <v>1</v>
      </c>
      <c r="O192" s="18">
        <v>7</v>
      </c>
      <c r="P192" s="18">
        <v>1</v>
      </c>
      <c r="Q192" s="18">
        <v>0</v>
      </c>
      <c r="R192" s="18">
        <v>7</v>
      </c>
      <c r="S192" s="18">
        <v>1</v>
      </c>
      <c r="U192" s="9">
        <f>+F192/D192</f>
        <v>0.23255813953488372</v>
      </c>
      <c r="V192" s="9">
        <f>(+F192+K192+M192)/+(D192+K192+M192)</f>
        <v>0.3125</v>
      </c>
      <c r="W192" s="9">
        <f>(+F192+(G192)+(+H192*2)+(+I192*3))/(+D192)</f>
        <v>0.31395348837209303</v>
      </c>
    </row>
    <row r="193" spans="1:23" x14ac:dyDescent="0.3">
      <c r="A193" s="26" t="s">
        <v>31</v>
      </c>
      <c r="B193" s="8">
        <v>2</v>
      </c>
      <c r="C193" s="18">
        <v>114</v>
      </c>
      <c r="D193" s="18">
        <v>390</v>
      </c>
      <c r="E193" s="18">
        <v>82</v>
      </c>
      <c r="F193" s="18">
        <v>140</v>
      </c>
      <c r="G193" s="18">
        <v>14</v>
      </c>
      <c r="H193" s="18">
        <v>0</v>
      </c>
      <c r="I193" s="18">
        <v>12</v>
      </c>
      <c r="J193" s="18">
        <v>50</v>
      </c>
      <c r="K193" s="18">
        <v>28</v>
      </c>
      <c r="L193" s="18">
        <v>44</v>
      </c>
      <c r="M193" s="18">
        <v>6</v>
      </c>
      <c r="N193" s="18">
        <v>0</v>
      </c>
      <c r="O193" s="18">
        <v>8</v>
      </c>
      <c r="P193" s="18">
        <v>0</v>
      </c>
      <c r="Q193" s="18">
        <v>0</v>
      </c>
      <c r="R193" s="18">
        <v>0</v>
      </c>
      <c r="S193" s="18">
        <v>4</v>
      </c>
      <c r="U193" s="9">
        <f>+F193/D193</f>
        <v>0.35897435897435898</v>
      </c>
      <c r="V193" s="9">
        <f>(+F193+K193+M193)/+(D193+K193+M193)</f>
        <v>0.41037735849056606</v>
      </c>
      <c r="W193" s="9">
        <f>(+F193+(H193)+(+I193*2)+(+J193*3))/(+D193)</f>
        <v>0.80512820512820515</v>
      </c>
    </row>
    <row r="194" spans="1:23" ht="18" x14ac:dyDescent="0.25">
      <c r="A194" s="7" t="s">
        <v>503</v>
      </c>
      <c r="B194" s="8">
        <v>4</v>
      </c>
      <c r="C194" s="18">
        <v>299</v>
      </c>
      <c r="D194" s="18">
        <v>993</v>
      </c>
      <c r="E194" s="18">
        <v>123</v>
      </c>
      <c r="F194" s="18">
        <v>287</v>
      </c>
      <c r="G194" s="18">
        <v>54</v>
      </c>
      <c r="H194" s="18">
        <v>7</v>
      </c>
      <c r="I194" s="18">
        <v>9</v>
      </c>
      <c r="J194" s="18">
        <v>90</v>
      </c>
      <c r="K194" s="18">
        <v>72</v>
      </c>
      <c r="L194" s="18">
        <v>148</v>
      </c>
      <c r="M194" s="18">
        <v>0</v>
      </c>
      <c r="N194" s="18">
        <v>3</v>
      </c>
      <c r="O194" s="18">
        <v>18</v>
      </c>
      <c r="P194" s="18">
        <v>13</v>
      </c>
      <c r="Q194" s="18">
        <v>3</v>
      </c>
      <c r="R194" s="18">
        <v>12</v>
      </c>
      <c r="S194" s="18">
        <v>4</v>
      </c>
      <c r="T194" s="24"/>
      <c r="U194" s="9">
        <f>+F194/D194</f>
        <v>0.28902316213494461</v>
      </c>
      <c r="V194" s="9">
        <f>(+F194+K194+M194)/+(D194+K194+M194)</f>
        <v>0.33708920187793429</v>
      </c>
      <c r="W194" s="9">
        <f>(+F194+(H194)+(+I194*2)+(+J194*3))/(+D194)</f>
        <v>0.58610271903323263</v>
      </c>
    </row>
    <row r="195" spans="1:23" ht="18" x14ac:dyDescent="0.25">
      <c r="A195" s="7" t="s">
        <v>322</v>
      </c>
      <c r="B195" s="8">
        <v>6</v>
      </c>
      <c r="C195" s="18">
        <v>228</v>
      </c>
      <c r="D195" s="18">
        <v>691</v>
      </c>
      <c r="E195" s="18">
        <v>106</v>
      </c>
      <c r="F195" s="18">
        <v>201</v>
      </c>
      <c r="G195" s="18">
        <v>40</v>
      </c>
      <c r="H195" s="18">
        <v>0</v>
      </c>
      <c r="I195" s="18">
        <v>52</v>
      </c>
      <c r="J195" s="18">
        <v>132</v>
      </c>
      <c r="K195" s="18">
        <v>28</v>
      </c>
      <c r="L195" s="18">
        <v>129</v>
      </c>
      <c r="M195" s="18">
        <v>9</v>
      </c>
      <c r="N195" s="18">
        <v>0</v>
      </c>
      <c r="O195" s="18">
        <v>25</v>
      </c>
      <c r="P195" s="18">
        <v>0</v>
      </c>
      <c r="Q195" s="18">
        <v>1</v>
      </c>
      <c r="R195" s="18">
        <v>10</v>
      </c>
      <c r="S195" s="18">
        <v>3</v>
      </c>
      <c r="T195" s="12"/>
      <c r="U195" s="9">
        <f>+F195/D195</f>
        <v>0.29088277858176553</v>
      </c>
      <c r="V195" s="9">
        <f>(+F195+K195+M195)/+(D195+K195+M195)</f>
        <v>0.32692307692307693</v>
      </c>
      <c r="W195" s="9">
        <f>(+F195+(H195)+(+I195*2)+(+J195*3))/(+D195)</f>
        <v>1.0144717800289436</v>
      </c>
    </row>
    <row r="196" spans="1:23" x14ac:dyDescent="0.3">
      <c r="A196" s="26" t="s">
        <v>93</v>
      </c>
      <c r="B196" s="8">
        <v>3</v>
      </c>
      <c r="C196" s="21">
        <v>146</v>
      </c>
      <c r="D196" s="21">
        <v>393</v>
      </c>
      <c r="E196" s="21">
        <v>58</v>
      </c>
      <c r="F196" s="21">
        <v>96</v>
      </c>
      <c r="G196" s="21">
        <v>25</v>
      </c>
      <c r="H196" s="21">
        <v>1</v>
      </c>
      <c r="I196" s="21">
        <v>17</v>
      </c>
      <c r="J196" s="21">
        <v>50</v>
      </c>
      <c r="K196" s="21">
        <v>29</v>
      </c>
      <c r="L196" s="21">
        <v>130</v>
      </c>
      <c r="M196" s="21">
        <v>18</v>
      </c>
      <c r="N196" s="21">
        <v>0</v>
      </c>
      <c r="O196" s="21">
        <v>10</v>
      </c>
      <c r="P196" s="21">
        <v>0</v>
      </c>
      <c r="Q196" s="21">
        <v>0</v>
      </c>
      <c r="R196" s="21">
        <v>5</v>
      </c>
      <c r="S196" s="21">
        <v>2</v>
      </c>
      <c r="U196" s="9">
        <f>+F196/D196</f>
        <v>0.24427480916030533</v>
      </c>
      <c r="V196" s="9">
        <f>(+F196+K196+M196)/+(D196+K196+M196)</f>
        <v>0.32500000000000001</v>
      </c>
      <c r="W196" s="9">
        <f>(+F196+(G196)+(+H196*2)+(+I196*3))/(+D196)</f>
        <v>0.44274809160305345</v>
      </c>
    </row>
    <row r="197" spans="1:23" ht="18" x14ac:dyDescent="0.25">
      <c r="A197" s="7" t="s">
        <v>544</v>
      </c>
      <c r="B197" s="8">
        <v>1</v>
      </c>
      <c r="C197" s="18">
        <v>1</v>
      </c>
      <c r="D197" s="18">
        <v>4</v>
      </c>
      <c r="E197" s="18">
        <v>0</v>
      </c>
      <c r="F197" s="18">
        <v>1</v>
      </c>
      <c r="G197" s="18">
        <v>0</v>
      </c>
      <c r="H197" s="18">
        <v>0</v>
      </c>
      <c r="I197" s="18">
        <v>0</v>
      </c>
      <c r="J197" s="18">
        <v>1</v>
      </c>
      <c r="K197" s="18">
        <v>0</v>
      </c>
      <c r="L197" s="18">
        <v>0</v>
      </c>
      <c r="M197" s="18">
        <v>0</v>
      </c>
      <c r="N197" s="18">
        <v>0</v>
      </c>
      <c r="O197" s="18">
        <v>0</v>
      </c>
      <c r="P197" s="18">
        <v>0</v>
      </c>
      <c r="Q197" s="18">
        <v>0</v>
      </c>
      <c r="R197" s="18">
        <v>0</v>
      </c>
      <c r="S197" s="18">
        <v>0</v>
      </c>
      <c r="T197" s="21"/>
      <c r="U197" s="9">
        <f>+F197/D197</f>
        <v>0.25</v>
      </c>
      <c r="V197" s="9">
        <f>(+F197+K197+M197)/+(D197+K197+M197)</f>
        <v>0.25</v>
      </c>
      <c r="W197" s="9">
        <f>(+F197+(H197)+(+I197*2)+(+J197*3))/(+D197)</f>
        <v>1</v>
      </c>
    </row>
    <row r="198" spans="1:23" x14ac:dyDescent="0.3">
      <c r="A198" s="26" t="s">
        <v>314</v>
      </c>
      <c r="B198" s="8">
        <v>4</v>
      </c>
      <c r="C198" s="15">
        <v>395</v>
      </c>
      <c r="D198" s="15">
        <v>1459</v>
      </c>
      <c r="E198" s="15">
        <v>162</v>
      </c>
      <c r="F198" s="15">
        <v>347</v>
      </c>
      <c r="G198" s="15">
        <v>69</v>
      </c>
      <c r="H198" s="15">
        <v>5</v>
      </c>
      <c r="I198" s="15">
        <v>33</v>
      </c>
      <c r="J198" s="15">
        <v>134</v>
      </c>
      <c r="K198" s="15">
        <v>143</v>
      </c>
      <c r="L198" s="15">
        <v>356</v>
      </c>
      <c r="M198" s="15">
        <v>34</v>
      </c>
      <c r="N198" s="15">
        <v>0</v>
      </c>
      <c r="O198" s="15">
        <v>25</v>
      </c>
      <c r="P198" s="15">
        <v>12</v>
      </c>
      <c r="Q198" s="15">
        <v>2</v>
      </c>
      <c r="R198" s="15">
        <v>16</v>
      </c>
      <c r="S198" s="15">
        <v>4</v>
      </c>
      <c r="U198" s="9">
        <f>+F198/D198</f>
        <v>0.23783413296778616</v>
      </c>
      <c r="V198" s="9">
        <f>(+F198+K198+M198)/+(D198+K198+M198)</f>
        <v>0.32029339853300731</v>
      </c>
      <c r="W198" s="9">
        <f>(+F198+(G198)+(+H198*2)+(+I198*3))/(+D198)</f>
        <v>0.3598355037697053</v>
      </c>
    </row>
    <row r="199" spans="1:23" x14ac:dyDescent="0.3">
      <c r="A199" s="10" t="s">
        <v>223</v>
      </c>
      <c r="B199" s="8">
        <v>3</v>
      </c>
      <c r="C199" s="12">
        <v>242</v>
      </c>
      <c r="D199" s="12">
        <v>795</v>
      </c>
      <c r="E199" s="12">
        <v>118</v>
      </c>
      <c r="F199" s="12">
        <v>207</v>
      </c>
      <c r="G199" s="12">
        <v>36</v>
      </c>
      <c r="H199" s="12">
        <v>4</v>
      </c>
      <c r="I199" s="12">
        <v>28</v>
      </c>
      <c r="J199" s="12">
        <v>87</v>
      </c>
      <c r="K199" s="12">
        <v>112</v>
      </c>
      <c r="L199" s="12">
        <v>236</v>
      </c>
      <c r="M199" s="12">
        <v>14</v>
      </c>
      <c r="N199" s="12">
        <v>0</v>
      </c>
      <c r="O199" s="12">
        <v>16</v>
      </c>
      <c r="P199" s="12">
        <v>5</v>
      </c>
      <c r="Q199" s="12">
        <v>2</v>
      </c>
      <c r="R199" s="12">
        <v>6</v>
      </c>
      <c r="S199" s="12">
        <v>6</v>
      </c>
      <c r="U199" s="9">
        <f>+F199/D199</f>
        <v>0.26037735849056604</v>
      </c>
      <c r="V199" s="9">
        <f>(+F199+K199+M199)/+(D199+K199+M199)</f>
        <v>0.36156351791530944</v>
      </c>
      <c r="W199" s="9">
        <f>(+F199+(G199)+(+H199*2)+(+I199*3))/(+D199)</f>
        <v>0.42138364779874216</v>
      </c>
    </row>
    <row r="200" spans="1:23" x14ac:dyDescent="0.3">
      <c r="A200" s="4" t="s">
        <v>633</v>
      </c>
      <c r="B200" s="8">
        <v>2</v>
      </c>
      <c r="C200" s="18">
        <v>204</v>
      </c>
      <c r="D200" s="18">
        <v>654</v>
      </c>
      <c r="E200" s="18">
        <v>80</v>
      </c>
      <c r="F200" s="18">
        <v>175</v>
      </c>
      <c r="G200" s="18">
        <v>28</v>
      </c>
      <c r="H200" s="18">
        <v>2</v>
      </c>
      <c r="I200" s="18">
        <v>20</v>
      </c>
      <c r="J200" s="18">
        <v>58</v>
      </c>
      <c r="K200" s="18">
        <v>55</v>
      </c>
      <c r="L200" s="18">
        <v>205</v>
      </c>
      <c r="M200" s="18">
        <v>18</v>
      </c>
      <c r="N200" s="18">
        <v>0</v>
      </c>
      <c r="O200" s="18">
        <v>11</v>
      </c>
      <c r="P200" s="18">
        <v>0</v>
      </c>
      <c r="Q200" s="18">
        <v>0</v>
      </c>
      <c r="R200" s="18">
        <v>18</v>
      </c>
      <c r="S200" s="18">
        <v>2</v>
      </c>
      <c r="U200" s="9">
        <f>+F200/D200</f>
        <v>0.26758409785932724</v>
      </c>
      <c r="V200" s="9">
        <f>(+F200+K200+M200)/+(D200+K200+M200)</f>
        <v>0.34112792297111416</v>
      </c>
      <c r="W200" s="9">
        <f>(+F200+(G200)+(+H200*2)+(+I200*3))/(+D200)</f>
        <v>0.40825688073394495</v>
      </c>
    </row>
    <row r="201" spans="1:23" x14ac:dyDescent="0.3">
      <c r="A201" s="7" t="s">
        <v>323</v>
      </c>
      <c r="B201" s="8">
        <v>4</v>
      </c>
      <c r="C201" s="15">
        <v>199</v>
      </c>
      <c r="D201" s="15">
        <v>690</v>
      </c>
      <c r="E201" s="15">
        <v>71</v>
      </c>
      <c r="F201" s="15">
        <v>185</v>
      </c>
      <c r="G201" s="15">
        <v>57</v>
      </c>
      <c r="H201" s="15">
        <v>0</v>
      </c>
      <c r="I201" s="15">
        <v>24</v>
      </c>
      <c r="J201" s="15">
        <v>111</v>
      </c>
      <c r="K201" s="15">
        <v>36</v>
      </c>
      <c r="L201" s="15">
        <v>135</v>
      </c>
      <c r="M201" s="15">
        <v>2</v>
      </c>
      <c r="N201" s="15">
        <v>1</v>
      </c>
      <c r="O201" s="15">
        <v>19</v>
      </c>
      <c r="P201" s="15">
        <v>2</v>
      </c>
      <c r="Q201" s="15">
        <v>2</v>
      </c>
      <c r="R201" s="15">
        <v>12</v>
      </c>
      <c r="S201" s="15">
        <v>7</v>
      </c>
      <c r="U201" s="9">
        <f>+F201/D201</f>
        <v>0.26811594202898553</v>
      </c>
      <c r="V201" s="9">
        <f>(+F201+K201+M201)/+(D201+K201+M201)</f>
        <v>0.30631868131868134</v>
      </c>
      <c r="W201" s="9">
        <f>(+F201+(H201)+(+I201*2)+(+J201*3))/(+D201)</f>
        <v>0.82028985507246377</v>
      </c>
    </row>
    <row r="202" spans="1:23" x14ac:dyDescent="0.3">
      <c r="A202" s="26" t="s">
        <v>665</v>
      </c>
      <c r="B202" s="8">
        <v>1</v>
      </c>
      <c r="C202" s="18">
        <v>77</v>
      </c>
      <c r="D202" s="18">
        <v>243</v>
      </c>
      <c r="E202" s="18">
        <v>24</v>
      </c>
      <c r="F202" s="18">
        <v>61</v>
      </c>
      <c r="G202" s="18">
        <v>16</v>
      </c>
      <c r="H202" s="18">
        <v>5</v>
      </c>
      <c r="I202" s="18">
        <v>4</v>
      </c>
      <c r="J202" s="18">
        <v>22</v>
      </c>
      <c r="K202" s="18">
        <v>27</v>
      </c>
      <c r="L202" s="18">
        <v>42</v>
      </c>
      <c r="M202" s="18">
        <v>3</v>
      </c>
      <c r="N202" s="18">
        <v>0</v>
      </c>
      <c r="O202" s="18">
        <v>5</v>
      </c>
      <c r="P202" s="18">
        <v>1</v>
      </c>
      <c r="Q202" s="18">
        <v>1</v>
      </c>
      <c r="R202" s="18">
        <v>24</v>
      </c>
      <c r="S202" s="18">
        <v>2</v>
      </c>
      <c r="U202" s="9">
        <f>+F202/D202</f>
        <v>0.25102880658436216</v>
      </c>
      <c r="V202" s="9">
        <f>(+F202+K202+M202)/+(D202+K202+M202)</f>
        <v>0.33333333333333331</v>
      </c>
      <c r="W202" s="9">
        <f>(+F202+(H202)+(+I202*2)+(+J202*3))/(+D202)</f>
        <v>0.5761316872427984</v>
      </c>
    </row>
    <row r="203" spans="1:23" x14ac:dyDescent="0.3">
      <c r="A203" s="16" t="s">
        <v>400</v>
      </c>
      <c r="B203" s="8">
        <v>6</v>
      </c>
      <c r="C203" s="18">
        <v>288</v>
      </c>
      <c r="D203" s="18">
        <v>890</v>
      </c>
      <c r="E203" s="18">
        <v>107</v>
      </c>
      <c r="F203" s="18">
        <v>241</v>
      </c>
      <c r="G203" s="18">
        <v>52</v>
      </c>
      <c r="H203" s="18">
        <v>10</v>
      </c>
      <c r="I203" s="18">
        <v>3</v>
      </c>
      <c r="J203" s="18">
        <v>65</v>
      </c>
      <c r="K203" s="18">
        <v>62</v>
      </c>
      <c r="L203" s="18">
        <v>147</v>
      </c>
      <c r="M203" s="18">
        <v>25</v>
      </c>
      <c r="N203" s="18">
        <v>6</v>
      </c>
      <c r="O203" s="18">
        <v>16</v>
      </c>
      <c r="P203" s="18">
        <v>13</v>
      </c>
      <c r="Q203" s="18">
        <v>2</v>
      </c>
      <c r="R203" s="18">
        <v>5</v>
      </c>
      <c r="S203" s="18">
        <v>5</v>
      </c>
      <c r="U203" s="9">
        <f>+F203/D203</f>
        <v>0.27078651685393257</v>
      </c>
      <c r="V203" s="9">
        <f>(+F203+K203+M203)/+(D203+K203+M203)</f>
        <v>0.33572159672466734</v>
      </c>
      <c r="W203" s="9">
        <f>(+F203+(G203)+(+H203*2)+(+I203*3))/(+D203)</f>
        <v>0.36179775280898874</v>
      </c>
    </row>
    <row r="204" spans="1:23" x14ac:dyDescent="0.3">
      <c r="A204" s="31" t="s">
        <v>653</v>
      </c>
      <c r="B204" s="8">
        <v>1</v>
      </c>
      <c r="C204" s="18">
        <v>82</v>
      </c>
      <c r="D204" s="18">
        <v>202</v>
      </c>
      <c r="E204" s="18">
        <v>36</v>
      </c>
      <c r="F204" s="18">
        <v>54</v>
      </c>
      <c r="G204" s="18">
        <v>11</v>
      </c>
      <c r="H204" s="18">
        <v>1</v>
      </c>
      <c r="I204" s="18">
        <v>14</v>
      </c>
      <c r="J204" s="18">
        <v>24</v>
      </c>
      <c r="K204" s="18">
        <v>17</v>
      </c>
      <c r="L204" s="18">
        <v>68</v>
      </c>
      <c r="M204" s="18">
        <v>6</v>
      </c>
      <c r="N204" s="18">
        <v>0</v>
      </c>
      <c r="O204" s="18">
        <v>4</v>
      </c>
      <c r="P204" s="18">
        <v>1</v>
      </c>
      <c r="Q204" s="18">
        <v>0</v>
      </c>
      <c r="R204" s="18">
        <v>1</v>
      </c>
      <c r="S204" s="18">
        <v>0</v>
      </c>
      <c r="U204" s="9">
        <f>+F204/D204</f>
        <v>0.26732673267326734</v>
      </c>
      <c r="V204" s="9">
        <f>(+F204+K204+M204)/+(D204+K204+M204)</f>
        <v>0.34222222222222221</v>
      </c>
      <c r="W204" s="9">
        <f>(+F204+(G204)+(+H204*2)+(+I204*3))/(+D204)</f>
        <v>0.53960396039603964</v>
      </c>
    </row>
    <row r="205" spans="1:23" x14ac:dyDescent="0.3">
      <c r="A205" s="26" t="s">
        <v>204</v>
      </c>
      <c r="B205" s="8">
        <v>3</v>
      </c>
      <c r="C205" s="18">
        <v>255</v>
      </c>
      <c r="D205" s="18">
        <v>790</v>
      </c>
      <c r="E205" s="18">
        <v>107</v>
      </c>
      <c r="F205" s="18">
        <v>188</v>
      </c>
      <c r="G205" s="18">
        <v>43</v>
      </c>
      <c r="H205" s="18">
        <v>0</v>
      </c>
      <c r="I205" s="18">
        <v>49</v>
      </c>
      <c r="J205" s="18">
        <v>131</v>
      </c>
      <c r="K205" s="18">
        <v>59</v>
      </c>
      <c r="L205" s="18">
        <v>181</v>
      </c>
      <c r="M205" s="18">
        <v>12</v>
      </c>
      <c r="N205" s="18">
        <v>2</v>
      </c>
      <c r="O205" s="18">
        <v>19</v>
      </c>
      <c r="P205" s="18">
        <v>21</v>
      </c>
      <c r="Q205" s="18">
        <v>4</v>
      </c>
      <c r="R205" s="18">
        <v>12</v>
      </c>
      <c r="S205" s="18">
        <v>13</v>
      </c>
      <c r="U205" s="9">
        <f>+F205/D205</f>
        <v>0.23797468354430379</v>
      </c>
      <c r="V205" s="9">
        <f>(+F205+K205+M205)/+(D205+K205+M205)</f>
        <v>0.30081300813008133</v>
      </c>
      <c r="W205" s="9">
        <f>(+F205+(G205)+(+H205*2)+(+I205*3))/(+D205)</f>
        <v>0.47848101265822784</v>
      </c>
    </row>
    <row r="206" spans="1:23" ht="18" x14ac:dyDescent="0.25">
      <c r="A206" s="26" t="s">
        <v>32</v>
      </c>
      <c r="B206" s="8">
        <v>8</v>
      </c>
      <c r="C206" s="18">
        <v>1049</v>
      </c>
      <c r="D206" s="18">
        <v>4001</v>
      </c>
      <c r="E206" s="18">
        <v>659</v>
      </c>
      <c r="F206" s="18">
        <v>1134</v>
      </c>
      <c r="G206" s="32">
        <v>297</v>
      </c>
      <c r="H206" s="18">
        <v>11</v>
      </c>
      <c r="I206" s="18">
        <v>225</v>
      </c>
      <c r="J206" s="18">
        <v>618</v>
      </c>
      <c r="K206" s="18">
        <v>516</v>
      </c>
      <c r="L206" s="18">
        <v>940</v>
      </c>
      <c r="M206" s="18">
        <v>60</v>
      </c>
      <c r="N206" s="18">
        <v>0</v>
      </c>
      <c r="O206" s="18">
        <v>105</v>
      </c>
      <c r="P206" s="18">
        <v>26</v>
      </c>
      <c r="Q206" s="18">
        <v>15</v>
      </c>
      <c r="R206" s="18">
        <v>40</v>
      </c>
      <c r="S206" s="18">
        <v>18</v>
      </c>
      <c r="T206" s="24"/>
      <c r="U206" s="9">
        <f>+F206/D206</f>
        <v>0.2834291427143214</v>
      </c>
      <c r="V206" s="9">
        <f>(+F206+K206+M206)/+(D206+K206+M206)</f>
        <v>0.37360716626611318</v>
      </c>
      <c r="W206" s="9">
        <f>(+F206+(H206)+(+I206*2)+(+J206*3))/(+D206)</f>
        <v>0.86203449137715571</v>
      </c>
    </row>
    <row r="207" spans="1:23" x14ac:dyDescent="0.3">
      <c r="A207" s="7" t="s">
        <v>407</v>
      </c>
      <c r="B207" s="8">
        <v>4</v>
      </c>
      <c r="C207" s="18">
        <v>227</v>
      </c>
      <c r="D207" s="18">
        <v>630</v>
      </c>
      <c r="E207" s="18">
        <v>74</v>
      </c>
      <c r="F207" s="18">
        <v>165</v>
      </c>
      <c r="G207" s="18">
        <v>27</v>
      </c>
      <c r="H207" s="18">
        <v>1</v>
      </c>
      <c r="I207" s="18">
        <v>24</v>
      </c>
      <c r="J207" s="18">
        <v>78</v>
      </c>
      <c r="K207" s="18">
        <v>67</v>
      </c>
      <c r="L207" s="18">
        <v>171</v>
      </c>
      <c r="M207" s="18">
        <v>16</v>
      </c>
      <c r="N207" s="18">
        <v>0</v>
      </c>
      <c r="O207" s="18">
        <v>21</v>
      </c>
      <c r="P207" s="18">
        <v>0</v>
      </c>
      <c r="Q207" s="18">
        <v>0</v>
      </c>
      <c r="R207" s="18">
        <v>6</v>
      </c>
      <c r="S207" s="18">
        <v>5</v>
      </c>
      <c r="U207" s="9">
        <f>+F207/D207</f>
        <v>0.26190476190476192</v>
      </c>
      <c r="V207" s="9">
        <f>(+F207+K207+M207)/+(D207+K207+M207)</f>
        <v>0.34782608695652173</v>
      </c>
      <c r="W207" s="9">
        <f>(+F207+(G207)+(+H207*2)+(+I207*3))/(+D207)</f>
        <v>0.42222222222222222</v>
      </c>
    </row>
    <row r="208" spans="1:23" x14ac:dyDescent="0.3">
      <c r="A208" s="26" t="s">
        <v>205</v>
      </c>
      <c r="B208" s="8">
        <v>1</v>
      </c>
      <c r="C208" s="12">
        <v>28</v>
      </c>
      <c r="D208" s="12">
        <v>36</v>
      </c>
      <c r="E208" s="12">
        <v>4</v>
      </c>
      <c r="F208" s="12">
        <v>10</v>
      </c>
      <c r="G208" s="12">
        <v>0</v>
      </c>
      <c r="H208" s="12">
        <v>2</v>
      </c>
      <c r="I208" s="12">
        <v>0</v>
      </c>
      <c r="J208" s="12">
        <v>4</v>
      </c>
      <c r="K208" s="12">
        <v>2</v>
      </c>
      <c r="L208" s="12">
        <v>2</v>
      </c>
      <c r="M208" s="12">
        <v>0</v>
      </c>
      <c r="N208" s="12">
        <v>2</v>
      </c>
      <c r="O208" s="12">
        <v>0</v>
      </c>
      <c r="P208" s="12">
        <v>2</v>
      </c>
      <c r="Q208" s="12">
        <v>0</v>
      </c>
      <c r="R208" s="12">
        <v>0</v>
      </c>
      <c r="S208" s="12">
        <v>0</v>
      </c>
      <c r="U208" s="9">
        <f>+F208/D208</f>
        <v>0.27777777777777779</v>
      </c>
      <c r="V208" s="9">
        <f>(+F208+K208+M208)/+(D208+K208+M208)</f>
        <v>0.31578947368421051</v>
      </c>
      <c r="W208" s="9">
        <f>(+F208+(G208)+(+H208*2)+(+I208*3))/(+D208)</f>
        <v>0.3888888888888889</v>
      </c>
    </row>
    <row r="209" spans="1:23" x14ac:dyDescent="0.3">
      <c r="A209" s="4" t="s">
        <v>627</v>
      </c>
      <c r="B209" s="8">
        <v>1</v>
      </c>
      <c r="C209" s="21">
        <v>55</v>
      </c>
      <c r="D209" s="21">
        <v>80</v>
      </c>
      <c r="E209" s="21">
        <v>14</v>
      </c>
      <c r="F209" s="21">
        <v>25</v>
      </c>
      <c r="G209" s="21">
        <v>8</v>
      </c>
      <c r="H209" s="21">
        <v>0</v>
      </c>
      <c r="I209" s="21">
        <v>0</v>
      </c>
      <c r="J209" s="21">
        <v>9</v>
      </c>
      <c r="K209" s="21">
        <v>18</v>
      </c>
      <c r="L209" s="21">
        <v>18</v>
      </c>
      <c r="M209" s="21">
        <v>0</v>
      </c>
      <c r="N209" s="21">
        <v>0</v>
      </c>
      <c r="O209" s="21">
        <v>0</v>
      </c>
      <c r="P209" s="21">
        <v>0</v>
      </c>
      <c r="Q209" s="21">
        <v>0</v>
      </c>
      <c r="R209" s="21">
        <v>2</v>
      </c>
      <c r="S209" s="21">
        <v>0</v>
      </c>
      <c r="U209" s="9">
        <f>+F209/D209</f>
        <v>0.3125</v>
      </c>
      <c r="V209" s="9">
        <f>(+F209+K209+M209)/+(D209+K209+M209)</f>
        <v>0.43877551020408162</v>
      </c>
      <c r="W209" s="9">
        <f>(+F209+(G209)+(+H209*2)+(+I209*3))/(+D209)</f>
        <v>0.41249999999999998</v>
      </c>
    </row>
    <row r="210" spans="1:23" x14ac:dyDescent="0.3">
      <c r="A210" s="7" t="s">
        <v>471</v>
      </c>
      <c r="B210" s="8">
        <v>5</v>
      </c>
      <c r="C210" s="12">
        <v>327</v>
      </c>
      <c r="D210" s="12">
        <v>704</v>
      </c>
      <c r="E210" s="12">
        <v>139</v>
      </c>
      <c r="F210" s="12">
        <v>151</v>
      </c>
      <c r="G210" s="12">
        <v>29</v>
      </c>
      <c r="H210" s="12">
        <v>2</v>
      </c>
      <c r="I210" s="12">
        <v>66</v>
      </c>
      <c r="J210" s="12">
        <v>158</v>
      </c>
      <c r="K210" s="12">
        <v>118</v>
      </c>
      <c r="L210" s="12">
        <v>281</v>
      </c>
      <c r="M210" s="12">
        <v>7</v>
      </c>
      <c r="N210" s="12">
        <v>6</v>
      </c>
      <c r="O210" s="12">
        <v>6</v>
      </c>
      <c r="P210" s="12">
        <v>2</v>
      </c>
      <c r="Q210" s="12">
        <v>2</v>
      </c>
      <c r="R210" s="12">
        <v>6</v>
      </c>
      <c r="S210" s="12">
        <v>4</v>
      </c>
      <c r="U210" s="9">
        <f>+F210/D210</f>
        <v>0.21448863636363635</v>
      </c>
      <c r="V210" s="9">
        <f>(+F210+K210+M210)/+(D210+K210+M210)</f>
        <v>0.33293124246079614</v>
      </c>
      <c r="W210" s="9">
        <f>(+F210+(G210)+(+H210*2)+(+I210*3))/(+D210)</f>
        <v>0.54261363636363635</v>
      </c>
    </row>
    <row r="211" spans="1:23" x14ac:dyDescent="0.3">
      <c r="A211" s="26" t="s">
        <v>251</v>
      </c>
      <c r="B211" s="8">
        <v>6</v>
      </c>
      <c r="C211" s="12">
        <v>368</v>
      </c>
      <c r="D211" s="12">
        <v>824</v>
      </c>
      <c r="E211" s="12">
        <v>74</v>
      </c>
      <c r="F211" s="12">
        <v>176</v>
      </c>
      <c r="G211" s="12">
        <v>32</v>
      </c>
      <c r="H211" s="12">
        <v>3</v>
      </c>
      <c r="I211" s="12">
        <v>23</v>
      </c>
      <c r="J211" s="12">
        <v>67</v>
      </c>
      <c r="K211" s="12">
        <v>50</v>
      </c>
      <c r="L211" s="12">
        <v>237</v>
      </c>
      <c r="M211" s="12">
        <v>5</v>
      </c>
      <c r="N211" s="12">
        <v>1</v>
      </c>
      <c r="O211" s="12">
        <v>23</v>
      </c>
      <c r="P211" s="12">
        <v>3</v>
      </c>
      <c r="Q211" s="12">
        <v>1</v>
      </c>
      <c r="R211" s="12">
        <v>9</v>
      </c>
      <c r="S211" s="12">
        <v>5</v>
      </c>
      <c r="U211" s="9">
        <f>+F211/D211</f>
        <v>0.21359223300970873</v>
      </c>
      <c r="V211" s="9">
        <f>(+F211+K211+M211)/+(D211+K211+M211)</f>
        <v>0.26279863481228671</v>
      </c>
      <c r="W211" s="9">
        <f>(+F211+(G211)+(+H211*2)+(+I211*3))/(+D211)</f>
        <v>0.34344660194174759</v>
      </c>
    </row>
    <row r="212" spans="1:23" x14ac:dyDescent="0.3">
      <c r="A212" s="26" t="s">
        <v>680</v>
      </c>
      <c r="B212" s="8">
        <v>1</v>
      </c>
      <c r="C212" s="18">
        <v>122</v>
      </c>
      <c r="D212" s="18">
        <v>329</v>
      </c>
      <c r="E212" s="18">
        <v>40</v>
      </c>
      <c r="F212" s="18">
        <v>72</v>
      </c>
      <c r="G212" s="18">
        <v>14</v>
      </c>
      <c r="H212" s="18">
        <v>2</v>
      </c>
      <c r="I212" s="18">
        <v>14</v>
      </c>
      <c r="J212" s="18">
        <v>38</v>
      </c>
      <c r="K212" s="18">
        <v>55</v>
      </c>
      <c r="L212" s="18">
        <v>115</v>
      </c>
      <c r="M212" s="18">
        <v>5</v>
      </c>
      <c r="N212" s="18">
        <v>2</v>
      </c>
      <c r="O212" s="18">
        <v>4</v>
      </c>
      <c r="P212" s="18">
        <v>4</v>
      </c>
      <c r="Q212" s="18">
        <v>7</v>
      </c>
      <c r="R212" s="18">
        <v>0</v>
      </c>
      <c r="S212" s="18">
        <v>1</v>
      </c>
      <c r="U212" s="9">
        <f>+F212/D212</f>
        <v>0.21884498480243161</v>
      </c>
      <c r="V212" s="9">
        <f>(+F212+K212+M212)/+(D212+K212+M212)</f>
        <v>0.33933161953727509</v>
      </c>
      <c r="W212" s="9">
        <f>(+F212+(H212)+(+I212*2)+(+J212*3))/(+D212)</f>
        <v>0.65653495440729481</v>
      </c>
    </row>
    <row r="213" spans="1:23" ht="18" x14ac:dyDescent="0.25">
      <c r="A213" s="7" t="s">
        <v>689</v>
      </c>
      <c r="B213" s="8">
        <v>2</v>
      </c>
      <c r="C213" s="25">
        <v>157</v>
      </c>
      <c r="D213" s="25">
        <v>477</v>
      </c>
      <c r="E213" s="25">
        <v>62</v>
      </c>
      <c r="F213" s="25">
        <v>110</v>
      </c>
      <c r="G213" s="25">
        <v>14</v>
      </c>
      <c r="H213" s="25">
        <v>0</v>
      </c>
      <c r="I213" s="25">
        <v>33</v>
      </c>
      <c r="J213" s="25">
        <v>85</v>
      </c>
      <c r="K213" s="25">
        <v>26</v>
      </c>
      <c r="L213" s="25">
        <v>149</v>
      </c>
      <c r="M213" s="25">
        <v>1</v>
      </c>
      <c r="N213" s="25">
        <v>0</v>
      </c>
      <c r="O213" s="25">
        <v>17</v>
      </c>
      <c r="P213" s="25">
        <v>6</v>
      </c>
      <c r="Q213" s="25">
        <v>2</v>
      </c>
      <c r="R213" s="25">
        <v>1</v>
      </c>
      <c r="S213" s="25">
        <v>4</v>
      </c>
      <c r="T213" s="24"/>
      <c r="U213" s="9">
        <f>+F213/D213</f>
        <v>0.23060796645702306</v>
      </c>
      <c r="V213" s="9">
        <f>(+F213+K213+M213)/+(D213+K213+M213)</f>
        <v>0.2718253968253968</v>
      </c>
      <c r="W213" s="9">
        <f>(+F213+(H213)+(+I213*2)+(+J213*3))/(+D213)</f>
        <v>0.90356394129979034</v>
      </c>
    </row>
    <row r="214" spans="1:23" x14ac:dyDescent="0.3">
      <c r="A214" s="27" t="s">
        <v>252</v>
      </c>
      <c r="B214" s="14">
        <v>6</v>
      </c>
      <c r="C214" s="18">
        <v>357</v>
      </c>
      <c r="D214" s="18">
        <v>1235</v>
      </c>
      <c r="E214" s="18">
        <v>156</v>
      </c>
      <c r="F214" s="18">
        <v>344</v>
      </c>
      <c r="G214" s="18">
        <v>60</v>
      </c>
      <c r="H214" s="18">
        <v>5</v>
      </c>
      <c r="I214" s="18">
        <v>55</v>
      </c>
      <c r="J214" s="18">
        <v>191</v>
      </c>
      <c r="K214" s="18">
        <v>90</v>
      </c>
      <c r="L214" s="18">
        <v>329</v>
      </c>
      <c r="M214" s="18">
        <v>17</v>
      </c>
      <c r="N214" s="18">
        <v>0</v>
      </c>
      <c r="O214" s="18">
        <v>40</v>
      </c>
      <c r="P214" s="18">
        <v>10</v>
      </c>
      <c r="Q214" s="18">
        <v>3</v>
      </c>
      <c r="R214" s="18">
        <v>11</v>
      </c>
      <c r="S214" s="18">
        <v>6</v>
      </c>
      <c r="U214" s="9">
        <f>+F214/D214</f>
        <v>0.27854251012145748</v>
      </c>
      <c r="V214" s="9">
        <f>(+F214+K214+M214)/+(D214+K214+M214)</f>
        <v>0.33606557377049179</v>
      </c>
      <c r="W214" s="9">
        <f>(+F214+(G214)+(+H214*2)+(+I214*3))/(+D214)</f>
        <v>0.46882591093117409</v>
      </c>
    </row>
    <row r="215" spans="1:23" ht="18" x14ac:dyDescent="0.25">
      <c r="A215" s="7" t="s">
        <v>396</v>
      </c>
      <c r="B215" s="8">
        <v>2</v>
      </c>
      <c r="C215" s="21">
        <v>52</v>
      </c>
      <c r="D215" s="21">
        <v>43</v>
      </c>
      <c r="E215" s="21">
        <v>3</v>
      </c>
      <c r="F215" s="21">
        <v>8</v>
      </c>
      <c r="G215" s="21">
        <v>1</v>
      </c>
      <c r="H215" s="21">
        <v>1</v>
      </c>
      <c r="I215" s="21">
        <v>0</v>
      </c>
      <c r="J215" s="21">
        <v>7</v>
      </c>
      <c r="K215" s="21">
        <v>5</v>
      </c>
      <c r="L215" s="21">
        <v>15</v>
      </c>
      <c r="M215" s="21">
        <v>3</v>
      </c>
      <c r="N215" s="21">
        <v>1</v>
      </c>
      <c r="O215" s="21">
        <v>1</v>
      </c>
      <c r="P215" s="21">
        <v>0</v>
      </c>
      <c r="Q215" s="21">
        <v>0</v>
      </c>
      <c r="R215" s="21">
        <v>0</v>
      </c>
      <c r="S215" s="21">
        <v>2</v>
      </c>
      <c r="T215" s="12"/>
      <c r="U215" s="9">
        <f>+F215/D215</f>
        <v>0.18604651162790697</v>
      </c>
      <c r="V215" s="9">
        <f>(+F215+K215+M215)/+(D215+K215+M215)</f>
        <v>0.31372549019607843</v>
      </c>
      <c r="W215" s="9">
        <f>(+F215+(H215)+(+I215*2)+(+J215*3))/(+D215)</f>
        <v>0.69767441860465118</v>
      </c>
    </row>
    <row r="216" spans="1:23" ht="18" x14ac:dyDescent="0.25">
      <c r="A216" s="31" t="s">
        <v>592</v>
      </c>
      <c r="B216" s="8">
        <v>3</v>
      </c>
      <c r="C216" s="18">
        <v>286</v>
      </c>
      <c r="D216" s="18">
        <v>837</v>
      </c>
      <c r="E216" s="18">
        <v>97</v>
      </c>
      <c r="F216" s="18">
        <v>232</v>
      </c>
      <c r="G216" s="18">
        <v>31</v>
      </c>
      <c r="H216" s="18">
        <v>11</v>
      </c>
      <c r="I216" s="18">
        <v>19</v>
      </c>
      <c r="J216" s="18">
        <v>87</v>
      </c>
      <c r="K216" s="18">
        <v>31</v>
      </c>
      <c r="L216" s="18">
        <v>206</v>
      </c>
      <c r="M216" s="18">
        <v>4</v>
      </c>
      <c r="N216" s="18">
        <v>13</v>
      </c>
      <c r="O216" s="18">
        <v>12</v>
      </c>
      <c r="P216" s="18">
        <v>14</v>
      </c>
      <c r="Q216" s="18">
        <v>5</v>
      </c>
      <c r="R216" s="18">
        <v>14</v>
      </c>
      <c r="S216" s="18">
        <v>1</v>
      </c>
      <c r="T216" s="24"/>
      <c r="U216" s="9">
        <f>+F216/D216</f>
        <v>0.27718040621266427</v>
      </c>
      <c r="V216" s="9">
        <f>(+F216+K216+M216)/+(D216+K216+M216)</f>
        <v>0.30619266055045874</v>
      </c>
      <c r="W216" s="9">
        <f>(+F216+(H216)+(+I216*2)+(+J216*3))/(+D216)</f>
        <v>0.64755077658303462</v>
      </c>
    </row>
    <row r="217" spans="1:23" x14ac:dyDescent="0.3">
      <c r="A217" s="26" t="s">
        <v>224</v>
      </c>
      <c r="B217" s="8">
        <v>5</v>
      </c>
      <c r="C217" s="12">
        <v>587</v>
      </c>
      <c r="D217" s="12">
        <v>1936</v>
      </c>
      <c r="E217" s="12">
        <v>247</v>
      </c>
      <c r="F217" s="12">
        <v>496</v>
      </c>
      <c r="G217" s="12">
        <v>79</v>
      </c>
      <c r="H217" s="12">
        <v>33</v>
      </c>
      <c r="I217" s="12">
        <v>63</v>
      </c>
      <c r="J217" s="12">
        <v>200</v>
      </c>
      <c r="K217" s="12">
        <v>178</v>
      </c>
      <c r="L217" s="12">
        <v>447</v>
      </c>
      <c r="M217" s="12">
        <v>21</v>
      </c>
      <c r="N217" s="12">
        <v>4</v>
      </c>
      <c r="O217" s="12">
        <v>29</v>
      </c>
      <c r="P217" s="12">
        <v>40</v>
      </c>
      <c r="Q217" s="12">
        <v>15</v>
      </c>
      <c r="R217" s="12">
        <v>3</v>
      </c>
      <c r="S217" s="12">
        <v>8</v>
      </c>
      <c r="U217" s="9">
        <f>+F217/D217</f>
        <v>0.256198347107438</v>
      </c>
      <c r="V217" s="9">
        <f>(+F217+K217+M217)/+(D217+K217+M217)</f>
        <v>0.32552693208430911</v>
      </c>
      <c r="W217" s="9">
        <f>(+F217+(G217)+(+H217*2)+(+I217*3))/(+D217)</f>
        <v>0.4287190082644628</v>
      </c>
    </row>
    <row r="218" spans="1:23" x14ac:dyDescent="0.3">
      <c r="A218" s="26" t="s">
        <v>681</v>
      </c>
      <c r="B218" s="8">
        <v>1</v>
      </c>
      <c r="C218" s="18">
        <v>0</v>
      </c>
      <c r="D218" s="18">
        <v>0</v>
      </c>
      <c r="E218" s="18">
        <v>0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18">
        <v>0</v>
      </c>
      <c r="N218" s="18">
        <v>0</v>
      </c>
      <c r="O218" s="18">
        <v>0</v>
      </c>
      <c r="P218" s="18">
        <v>0</v>
      </c>
      <c r="Q218" s="18">
        <v>0</v>
      </c>
      <c r="R218" s="18">
        <v>0</v>
      </c>
      <c r="S218" s="18">
        <v>0</v>
      </c>
      <c r="U218" s="9" t="e">
        <f>+F218/D218</f>
        <v>#DIV/0!</v>
      </c>
      <c r="V218" s="9" t="e">
        <f>(+F218+K218+M218)/+(D218+K218+M218)</f>
        <v>#DIV/0!</v>
      </c>
      <c r="W218" s="9" t="e">
        <f>(+F218+(H218)+(+I218*2)+(+J218*3))/(+D218)</f>
        <v>#DIV/0!</v>
      </c>
    </row>
    <row r="219" spans="1:23" x14ac:dyDescent="0.3">
      <c r="A219" s="7" t="s">
        <v>531</v>
      </c>
      <c r="B219" s="8">
        <v>4</v>
      </c>
      <c r="C219" s="18">
        <v>392</v>
      </c>
      <c r="D219" s="18">
        <v>999</v>
      </c>
      <c r="E219" s="18">
        <v>133</v>
      </c>
      <c r="F219" s="18">
        <v>250</v>
      </c>
      <c r="G219" s="18">
        <v>69</v>
      </c>
      <c r="H219" s="18">
        <v>1</v>
      </c>
      <c r="I219" s="18">
        <v>56</v>
      </c>
      <c r="J219" s="18">
        <v>148</v>
      </c>
      <c r="K219" s="18">
        <v>132</v>
      </c>
      <c r="L219" s="18">
        <v>308</v>
      </c>
      <c r="M219" s="18">
        <v>15</v>
      </c>
      <c r="N219" s="18">
        <v>4</v>
      </c>
      <c r="O219" s="18">
        <v>23</v>
      </c>
      <c r="P219" s="18">
        <v>2</v>
      </c>
      <c r="Q219" s="18">
        <v>0</v>
      </c>
      <c r="R219" s="18">
        <v>19</v>
      </c>
      <c r="S219" s="18">
        <v>2</v>
      </c>
      <c r="U219" s="9">
        <f>+F219/D219</f>
        <v>0.25025025025025027</v>
      </c>
      <c r="V219" s="9">
        <f>(+F219+K219+M219)/+(D219+K219+M219)</f>
        <v>0.34642233856893545</v>
      </c>
      <c r="W219" s="9">
        <f>(+F219+(G219)+(+H219*2)+(+I219*3))/(+D219)</f>
        <v>0.4894894894894895</v>
      </c>
    </row>
    <row r="220" spans="1:23" x14ac:dyDescent="0.3">
      <c r="A220" s="26" t="s">
        <v>51</v>
      </c>
      <c r="B220" s="8">
        <v>4</v>
      </c>
      <c r="C220" s="18">
        <v>382</v>
      </c>
      <c r="D220" s="18">
        <v>1221</v>
      </c>
      <c r="E220" s="35">
        <v>164</v>
      </c>
      <c r="F220" s="18">
        <v>293</v>
      </c>
      <c r="G220" s="18">
        <v>57</v>
      </c>
      <c r="H220" s="18">
        <v>2</v>
      </c>
      <c r="I220" s="18">
        <v>71</v>
      </c>
      <c r="J220" s="18">
        <v>195</v>
      </c>
      <c r="K220" s="18">
        <v>82</v>
      </c>
      <c r="L220" s="18">
        <v>357</v>
      </c>
      <c r="M220" s="18">
        <v>16</v>
      </c>
      <c r="N220" s="18">
        <v>0</v>
      </c>
      <c r="O220" s="18">
        <v>34</v>
      </c>
      <c r="P220" s="18">
        <v>1</v>
      </c>
      <c r="Q220" s="18">
        <v>2</v>
      </c>
      <c r="R220" s="18">
        <v>29</v>
      </c>
      <c r="S220" s="18">
        <v>7</v>
      </c>
      <c r="U220" s="9">
        <f>+F220/D220</f>
        <v>0.23996723996723995</v>
      </c>
      <c r="V220" s="9">
        <f>(+F220+K220+M220)/+(D220+K220+M220)</f>
        <v>0.29643669446550419</v>
      </c>
      <c r="W220" s="9">
        <f>(+F220+(G220)+(+H220*2)+(+I220*3))/(+D220)</f>
        <v>0.46437346437346438</v>
      </c>
    </row>
    <row r="221" spans="1:23" x14ac:dyDescent="0.3">
      <c r="A221" s="26" t="s">
        <v>94</v>
      </c>
      <c r="B221" s="8">
        <v>3</v>
      </c>
      <c r="C221" s="12">
        <v>286</v>
      </c>
      <c r="D221" s="12">
        <v>1032</v>
      </c>
      <c r="E221" s="12">
        <v>115</v>
      </c>
      <c r="F221" s="12">
        <v>281</v>
      </c>
      <c r="G221" s="12">
        <v>41</v>
      </c>
      <c r="H221" s="12">
        <v>5</v>
      </c>
      <c r="I221" s="12">
        <v>43</v>
      </c>
      <c r="J221" s="12">
        <v>132</v>
      </c>
      <c r="K221" s="12">
        <v>38</v>
      </c>
      <c r="L221" s="12">
        <v>279</v>
      </c>
      <c r="M221" s="12">
        <v>11</v>
      </c>
      <c r="N221" s="12">
        <v>3</v>
      </c>
      <c r="O221" s="12">
        <v>30</v>
      </c>
      <c r="P221" s="12">
        <v>5</v>
      </c>
      <c r="Q221" s="12">
        <v>6</v>
      </c>
      <c r="R221" s="12">
        <v>21</v>
      </c>
      <c r="S221" s="12">
        <v>3</v>
      </c>
      <c r="U221" s="9">
        <f>+F221/D221</f>
        <v>0.27228682170542634</v>
      </c>
      <c r="V221" s="9">
        <f>(+F221+K221+M221)/+(D221+K221+M221)</f>
        <v>0.30527289546716002</v>
      </c>
      <c r="W221" s="9">
        <f>(+F221+(G221)+(+H221*2)+(+I221*3))/(+D221)</f>
        <v>0.44670542635658916</v>
      </c>
    </row>
    <row r="222" spans="1:23" x14ac:dyDescent="0.3">
      <c r="A222" s="26" t="s">
        <v>33</v>
      </c>
      <c r="B222" s="8">
        <v>1</v>
      </c>
      <c r="C222" s="12">
        <v>40</v>
      </c>
      <c r="D222" s="12">
        <v>8</v>
      </c>
      <c r="E222" s="12">
        <v>6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6</v>
      </c>
      <c r="M222" s="12">
        <v>0</v>
      </c>
      <c r="N222" s="12">
        <v>2</v>
      </c>
      <c r="O222" s="12">
        <v>0</v>
      </c>
      <c r="P222" s="12">
        <v>10</v>
      </c>
      <c r="Q222" s="12">
        <v>4</v>
      </c>
      <c r="R222" s="12">
        <v>0</v>
      </c>
      <c r="S222" s="12">
        <v>0</v>
      </c>
      <c r="U222" s="9">
        <f>+F222/D222</f>
        <v>0</v>
      </c>
      <c r="V222" s="9">
        <f>(+F222+K222+M222)/+(D222+K222+M222)</f>
        <v>0</v>
      </c>
      <c r="W222" s="9">
        <f>(+F222+(G222)+(+H222*2)+(+I222*3))/(+D222)</f>
        <v>0</v>
      </c>
    </row>
    <row r="223" spans="1:23" x14ac:dyDescent="0.3">
      <c r="A223" s="7" t="s">
        <v>382</v>
      </c>
      <c r="B223" s="8">
        <v>1</v>
      </c>
      <c r="C223" s="12">
        <v>38</v>
      </c>
      <c r="D223" s="12">
        <v>94</v>
      </c>
      <c r="E223" s="12">
        <v>10</v>
      </c>
      <c r="F223" s="12">
        <v>18</v>
      </c>
      <c r="G223" s="12">
        <v>2</v>
      </c>
      <c r="H223" s="12">
        <v>2</v>
      </c>
      <c r="I223" s="12">
        <v>4</v>
      </c>
      <c r="J223" s="12">
        <v>6</v>
      </c>
      <c r="K223" s="12">
        <v>0</v>
      </c>
      <c r="L223" s="12">
        <v>18</v>
      </c>
      <c r="M223" s="12">
        <v>0</v>
      </c>
      <c r="N223" s="12">
        <v>0</v>
      </c>
      <c r="O223" s="12">
        <v>2</v>
      </c>
      <c r="P223" s="12">
        <v>0</v>
      </c>
      <c r="Q223" s="12">
        <v>0</v>
      </c>
      <c r="R223" s="12">
        <v>2</v>
      </c>
      <c r="S223" s="12">
        <v>2</v>
      </c>
      <c r="U223" s="9">
        <f>+F223/D223</f>
        <v>0.19148936170212766</v>
      </c>
      <c r="V223" s="9">
        <f>(+F223+K223+M223)/+(D223+K223+M223)</f>
        <v>0.19148936170212766</v>
      </c>
      <c r="W223" s="9">
        <f>(+F223+(G223)+(+H223*2)+(+I223*3))/(+D223)</f>
        <v>0.38297872340425532</v>
      </c>
    </row>
    <row r="224" spans="1:23" x14ac:dyDescent="0.3">
      <c r="A224" s="26" t="s">
        <v>617</v>
      </c>
      <c r="B224" s="8">
        <v>1</v>
      </c>
      <c r="C224" s="18">
        <v>23</v>
      </c>
      <c r="D224" s="18">
        <v>69</v>
      </c>
      <c r="E224" s="18">
        <v>11</v>
      </c>
      <c r="F224" s="18">
        <v>14</v>
      </c>
      <c r="G224" s="18">
        <v>2</v>
      </c>
      <c r="H224" s="18">
        <v>1</v>
      </c>
      <c r="I224" s="18">
        <v>2</v>
      </c>
      <c r="J224" s="18">
        <v>6</v>
      </c>
      <c r="K224" s="18">
        <v>4</v>
      </c>
      <c r="L224" s="18">
        <v>15</v>
      </c>
      <c r="M224" s="18">
        <v>4</v>
      </c>
      <c r="N224" s="18">
        <v>1</v>
      </c>
      <c r="O224" s="18">
        <v>1</v>
      </c>
      <c r="P224" s="18">
        <v>3</v>
      </c>
      <c r="Q224" s="18">
        <v>0</v>
      </c>
      <c r="R224" s="18">
        <v>5</v>
      </c>
      <c r="S224" s="18">
        <v>0</v>
      </c>
      <c r="U224" s="9">
        <f>+F224/D224</f>
        <v>0.20289855072463769</v>
      </c>
      <c r="V224" s="9">
        <f>(+F224+K224+M224)/+(D224+K224+M224)</f>
        <v>0.2857142857142857</v>
      </c>
      <c r="W224" s="9">
        <f>(+F224+(G224)+(+H224*2)+(+I224*3))/(+D224)</f>
        <v>0.34782608695652173</v>
      </c>
    </row>
    <row r="225" spans="1:23" ht="18" x14ac:dyDescent="0.25">
      <c r="A225" s="7" t="s">
        <v>383</v>
      </c>
      <c r="B225" s="8">
        <v>1</v>
      </c>
      <c r="C225" s="12">
        <v>6</v>
      </c>
      <c r="D225" s="12">
        <v>18</v>
      </c>
      <c r="E225" s="12">
        <v>0</v>
      </c>
      <c r="F225" s="12">
        <v>2</v>
      </c>
      <c r="G225" s="12">
        <v>0</v>
      </c>
      <c r="H225" s="12">
        <v>0</v>
      </c>
      <c r="I225" s="12">
        <v>0</v>
      </c>
      <c r="J225" s="12">
        <v>4</v>
      </c>
      <c r="K225" s="12">
        <v>2</v>
      </c>
      <c r="L225" s="12">
        <v>2</v>
      </c>
      <c r="M225" s="12">
        <v>0</v>
      </c>
      <c r="N225" s="12">
        <v>0</v>
      </c>
      <c r="O225" s="12">
        <v>2</v>
      </c>
      <c r="P225" s="12">
        <v>0</v>
      </c>
      <c r="Q225" s="12">
        <v>0</v>
      </c>
      <c r="R225" s="12">
        <v>0</v>
      </c>
      <c r="S225" s="12">
        <v>0</v>
      </c>
      <c r="T225" s="15"/>
      <c r="U225" s="9">
        <f>+F225/D225</f>
        <v>0.1111111111111111</v>
      </c>
      <c r="V225" s="9">
        <f>(+F225+K225+M225)/+(D225+K225+M225)</f>
        <v>0.2</v>
      </c>
      <c r="W225" s="9" t="e">
        <f>(+F225+(H225)+(+I225*2)+(+#REF!*3))/(+D225)</f>
        <v>#REF!</v>
      </c>
    </row>
    <row r="226" spans="1:23" x14ac:dyDescent="0.3">
      <c r="A226" s="7" t="s">
        <v>369</v>
      </c>
      <c r="B226" s="8">
        <v>2</v>
      </c>
      <c r="C226" s="12">
        <v>99</v>
      </c>
      <c r="D226" s="12">
        <v>236</v>
      </c>
      <c r="E226" s="12">
        <v>28</v>
      </c>
      <c r="F226" s="12">
        <v>56</v>
      </c>
      <c r="G226" s="12">
        <v>11</v>
      </c>
      <c r="H226" s="12">
        <v>4</v>
      </c>
      <c r="I226" s="12">
        <v>8</v>
      </c>
      <c r="J226" s="12">
        <v>30</v>
      </c>
      <c r="K226" s="12">
        <v>7</v>
      </c>
      <c r="L226" s="12">
        <v>56</v>
      </c>
      <c r="M226" s="12">
        <v>4</v>
      </c>
      <c r="N226" s="12">
        <v>0</v>
      </c>
      <c r="O226" s="12">
        <v>8</v>
      </c>
      <c r="P226" s="12">
        <v>4</v>
      </c>
      <c r="Q226" s="12">
        <v>0</v>
      </c>
      <c r="R226" s="12">
        <v>1</v>
      </c>
      <c r="S226" s="12">
        <v>0</v>
      </c>
      <c r="U226" s="9">
        <f>+F226/D226</f>
        <v>0.23728813559322035</v>
      </c>
      <c r="V226" s="9">
        <f>(+F226+K226+M226)/+(D226+K226+M226)</f>
        <v>0.27125506072874495</v>
      </c>
      <c r="W226" s="9">
        <f>(+F226+(G226)+(+H226*2)+(+I226*3))/(+D226)</f>
        <v>0.41949152542372881</v>
      </c>
    </row>
    <row r="227" spans="1:23" x14ac:dyDescent="0.3">
      <c r="A227" s="26" t="s">
        <v>160</v>
      </c>
      <c r="B227" s="8">
        <v>8</v>
      </c>
      <c r="C227" s="36">
        <v>1183</v>
      </c>
      <c r="D227" s="36">
        <v>4305</v>
      </c>
      <c r="E227" s="25">
        <v>718</v>
      </c>
      <c r="F227" s="36">
        <v>1135</v>
      </c>
      <c r="G227" s="25">
        <v>272</v>
      </c>
      <c r="H227" s="25">
        <v>10</v>
      </c>
      <c r="I227" s="25">
        <v>217</v>
      </c>
      <c r="J227" s="25">
        <v>622</v>
      </c>
      <c r="K227" s="25">
        <v>636</v>
      </c>
      <c r="L227" s="36">
        <v>1221</v>
      </c>
      <c r="M227" s="25">
        <v>29</v>
      </c>
      <c r="N227" s="25">
        <v>0</v>
      </c>
      <c r="O227" s="25">
        <v>111</v>
      </c>
      <c r="P227" s="25">
        <v>73</v>
      </c>
      <c r="Q227" s="25">
        <v>12</v>
      </c>
      <c r="R227" s="25">
        <v>29</v>
      </c>
      <c r="S227" s="25">
        <v>21</v>
      </c>
      <c r="U227" s="9">
        <f>+F227/D227</f>
        <v>0.26364692218350755</v>
      </c>
      <c r="V227" s="9">
        <f>(+F227+K227+M227)/+(D227+K227+M227)</f>
        <v>0.36217303822937624</v>
      </c>
      <c r="W227" s="9">
        <f>(+F227+(G227)+(+H227*2)+(+I227*3))/(+D227)</f>
        <v>0.48269454123112659</v>
      </c>
    </row>
    <row r="228" spans="1:23" ht="18" x14ac:dyDescent="0.25">
      <c r="A228" s="26" t="s">
        <v>180</v>
      </c>
      <c r="B228" s="8">
        <v>1</v>
      </c>
      <c r="C228" s="18">
        <v>2</v>
      </c>
      <c r="D228" s="18">
        <v>4</v>
      </c>
      <c r="E228" s="18">
        <v>4</v>
      </c>
      <c r="F228" s="18">
        <v>2</v>
      </c>
      <c r="G228" s="12">
        <v>0</v>
      </c>
      <c r="H228" s="12">
        <v>0</v>
      </c>
      <c r="I228" s="18">
        <v>2</v>
      </c>
      <c r="J228" s="18">
        <v>6</v>
      </c>
      <c r="K228" s="12">
        <v>0</v>
      </c>
      <c r="L228" s="12">
        <v>0</v>
      </c>
      <c r="M228" s="12">
        <v>0</v>
      </c>
      <c r="N228" s="12">
        <v>0</v>
      </c>
      <c r="O228" s="12">
        <v>0</v>
      </c>
      <c r="P228" s="12">
        <v>0</v>
      </c>
      <c r="Q228" s="12">
        <v>0</v>
      </c>
      <c r="R228" s="12">
        <v>0</v>
      </c>
      <c r="S228" s="12">
        <v>0</v>
      </c>
      <c r="T228" s="18"/>
      <c r="U228" s="9">
        <f>+F228/D228</f>
        <v>0.5</v>
      </c>
      <c r="V228" s="9">
        <f>(+F228+K228+M228)/+(D228+K228+M228)</f>
        <v>0.5</v>
      </c>
      <c r="W228" s="9">
        <f>(+F228+(H228)+(+I228*2)+(+J228*3))/(+D228)</f>
        <v>6</v>
      </c>
    </row>
    <row r="229" spans="1:23" x14ac:dyDescent="0.3">
      <c r="A229" s="27" t="s">
        <v>253</v>
      </c>
      <c r="B229" s="14">
        <v>8</v>
      </c>
      <c r="C229" s="18">
        <v>655</v>
      </c>
      <c r="D229" s="18">
        <v>1605</v>
      </c>
      <c r="E229" s="18">
        <v>171</v>
      </c>
      <c r="F229" s="18">
        <v>356</v>
      </c>
      <c r="G229" s="18">
        <v>68</v>
      </c>
      <c r="H229" s="18">
        <v>12</v>
      </c>
      <c r="I229" s="18">
        <v>61</v>
      </c>
      <c r="J229" s="18">
        <v>173</v>
      </c>
      <c r="K229" s="18">
        <v>90</v>
      </c>
      <c r="L229" s="18">
        <v>456</v>
      </c>
      <c r="M229" s="18">
        <v>21</v>
      </c>
      <c r="N229" s="18">
        <v>2</v>
      </c>
      <c r="O229" s="18">
        <v>28</v>
      </c>
      <c r="P229" s="18">
        <v>0</v>
      </c>
      <c r="Q229" s="18">
        <v>0</v>
      </c>
      <c r="R229" s="18">
        <v>28</v>
      </c>
      <c r="S229" s="18">
        <v>9</v>
      </c>
      <c r="U229" s="9">
        <f>+F229/D229</f>
        <v>0.22180685358255453</v>
      </c>
      <c r="V229" s="9">
        <f>(+F229+K229+M229)/+(D229+K229+M229)</f>
        <v>0.27214452214452217</v>
      </c>
      <c r="W229" s="9">
        <f>(+F229+(G229)+(+H229*2)+(+I229*3))/(+D229)</f>
        <v>0.39314641744548284</v>
      </c>
    </row>
    <row r="230" spans="1:23" x14ac:dyDescent="0.3">
      <c r="A230" s="26" t="s">
        <v>34</v>
      </c>
      <c r="B230" s="8">
        <v>3</v>
      </c>
      <c r="C230" s="12">
        <v>210</v>
      </c>
      <c r="D230" s="12">
        <v>529</v>
      </c>
      <c r="E230" s="12">
        <v>69</v>
      </c>
      <c r="F230" s="12">
        <v>130</v>
      </c>
      <c r="G230" s="12">
        <v>18</v>
      </c>
      <c r="H230" s="12">
        <v>2</v>
      </c>
      <c r="I230" s="12">
        <v>18</v>
      </c>
      <c r="J230" s="12">
        <v>85</v>
      </c>
      <c r="K230" s="12">
        <v>41</v>
      </c>
      <c r="L230" s="12">
        <v>120</v>
      </c>
      <c r="M230" s="12">
        <v>19</v>
      </c>
      <c r="N230" s="12">
        <v>7</v>
      </c>
      <c r="O230" s="12">
        <v>16</v>
      </c>
      <c r="P230" s="12">
        <v>43</v>
      </c>
      <c r="Q230" s="12">
        <v>8</v>
      </c>
      <c r="R230" s="12">
        <v>4</v>
      </c>
      <c r="S230" s="12">
        <v>2</v>
      </c>
      <c r="U230" s="9">
        <f>+F230/D230</f>
        <v>0.24574669187145556</v>
      </c>
      <c r="V230" s="9">
        <f>(+F230+K230+M230)/+(D230+K230+M230)</f>
        <v>0.32258064516129031</v>
      </c>
      <c r="W230" s="9">
        <f>(+F230+(G230)+(+H230*2)+(+I230*3))/(+D230)</f>
        <v>0.38941398865784499</v>
      </c>
    </row>
    <row r="231" spans="1:23" x14ac:dyDescent="0.3">
      <c r="A231" s="26" t="s">
        <v>68</v>
      </c>
      <c r="B231" s="8">
        <v>4</v>
      </c>
      <c r="C231" s="18">
        <v>413</v>
      </c>
      <c r="D231" s="18">
        <v>1396</v>
      </c>
      <c r="E231" s="18">
        <v>157</v>
      </c>
      <c r="F231" s="18">
        <v>345</v>
      </c>
      <c r="G231" s="18">
        <v>76</v>
      </c>
      <c r="H231" s="18">
        <v>2</v>
      </c>
      <c r="I231" s="18">
        <v>50</v>
      </c>
      <c r="J231" s="18">
        <v>166</v>
      </c>
      <c r="K231" s="18">
        <v>103</v>
      </c>
      <c r="L231" s="18">
        <v>318</v>
      </c>
      <c r="M231" s="18">
        <v>4</v>
      </c>
      <c r="N231" s="18">
        <v>0</v>
      </c>
      <c r="O231" s="18">
        <v>37</v>
      </c>
      <c r="P231" s="18">
        <v>2</v>
      </c>
      <c r="Q231" s="18">
        <v>0</v>
      </c>
      <c r="R231" s="18">
        <v>10</v>
      </c>
      <c r="S231" s="18">
        <v>12</v>
      </c>
      <c r="U231" s="9">
        <f>+F231/D231</f>
        <v>0.24713467048710602</v>
      </c>
      <c r="V231" s="9">
        <f>(+F231+K231+M231)/+(D231+K231+M231)</f>
        <v>0.30073186959414505</v>
      </c>
      <c r="W231" s="9">
        <f>(+F231+(G231)+(+H231*2)+(+I231*3))/(+D231)</f>
        <v>0.41189111747851004</v>
      </c>
    </row>
    <row r="232" spans="1:23" x14ac:dyDescent="0.3">
      <c r="A232" s="7" t="s">
        <v>324</v>
      </c>
      <c r="B232" s="8">
        <v>3</v>
      </c>
      <c r="C232" s="18">
        <v>379</v>
      </c>
      <c r="D232" s="18">
        <v>1270</v>
      </c>
      <c r="E232" s="18">
        <v>180</v>
      </c>
      <c r="F232" s="18">
        <v>312</v>
      </c>
      <c r="G232" s="18">
        <v>71</v>
      </c>
      <c r="H232" s="18">
        <v>4</v>
      </c>
      <c r="I232" s="18">
        <v>64</v>
      </c>
      <c r="J232" s="18">
        <v>136</v>
      </c>
      <c r="K232" s="18">
        <v>86</v>
      </c>
      <c r="L232" s="18">
        <v>324</v>
      </c>
      <c r="M232" s="18">
        <v>0</v>
      </c>
      <c r="N232" s="18">
        <v>0</v>
      </c>
      <c r="O232" s="18">
        <v>26</v>
      </c>
      <c r="P232" s="18">
        <v>4</v>
      </c>
      <c r="Q232" s="18">
        <v>3</v>
      </c>
      <c r="R232" s="18">
        <v>10</v>
      </c>
      <c r="S232" s="18">
        <v>3</v>
      </c>
      <c r="U232" s="9">
        <f>+F232/D232</f>
        <v>0.24566929133858267</v>
      </c>
      <c r="V232" s="9">
        <f>(+F232+K232+M232)/+(D232+K232+M232)</f>
        <v>0.29351032448377579</v>
      </c>
      <c r="W232" s="9">
        <f>(+F232+(H232)+(+I232*2)+(+J232*3))/(+D232)</f>
        <v>0.67086614173228343</v>
      </c>
    </row>
    <row r="233" spans="1:23" x14ac:dyDescent="0.3">
      <c r="A233" s="26" t="s">
        <v>95</v>
      </c>
      <c r="B233" s="8">
        <v>4</v>
      </c>
      <c r="C233" s="12">
        <v>236</v>
      </c>
      <c r="D233" s="12">
        <v>804</v>
      </c>
      <c r="E233" s="12">
        <v>115</v>
      </c>
      <c r="F233" s="12">
        <v>200</v>
      </c>
      <c r="G233" s="12">
        <v>46</v>
      </c>
      <c r="H233" s="12">
        <v>3</v>
      </c>
      <c r="I233" s="12">
        <v>28</v>
      </c>
      <c r="J233" s="12">
        <v>85</v>
      </c>
      <c r="K233" s="12">
        <v>81</v>
      </c>
      <c r="L233" s="12">
        <v>208</v>
      </c>
      <c r="M233" s="12">
        <v>8</v>
      </c>
      <c r="N233" s="12">
        <v>7</v>
      </c>
      <c r="O233" s="12">
        <v>23</v>
      </c>
      <c r="P233" s="12">
        <v>7</v>
      </c>
      <c r="Q233" s="12">
        <v>4</v>
      </c>
      <c r="R233" s="12">
        <v>13</v>
      </c>
      <c r="S233" s="12">
        <v>3</v>
      </c>
      <c r="U233" s="9">
        <f>+F233/D233</f>
        <v>0.24875621890547264</v>
      </c>
      <c r="V233" s="9">
        <f>(+F233+K233+M233)/+(D233+K233+M233)</f>
        <v>0.32362821948488241</v>
      </c>
      <c r="W233" s="9">
        <f>(+F233+(G233)+(+H233*2)+(+I233*3))/(+D233)</f>
        <v>0.41791044776119401</v>
      </c>
    </row>
    <row r="234" spans="1:23" x14ac:dyDescent="0.3">
      <c r="A234" s="7" t="s">
        <v>532</v>
      </c>
      <c r="B234" s="8">
        <v>3</v>
      </c>
      <c r="C234" s="15">
        <v>179</v>
      </c>
      <c r="D234" s="15">
        <v>424</v>
      </c>
      <c r="E234" s="15">
        <v>60</v>
      </c>
      <c r="F234" s="15">
        <v>86</v>
      </c>
      <c r="G234" s="15">
        <v>23</v>
      </c>
      <c r="H234" s="15">
        <v>4</v>
      </c>
      <c r="I234" s="15">
        <v>19</v>
      </c>
      <c r="J234" s="15">
        <v>40</v>
      </c>
      <c r="K234" s="15">
        <v>46</v>
      </c>
      <c r="L234" s="15">
        <v>188</v>
      </c>
      <c r="M234" s="15">
        <v>1</v>
      </c>
      <c r="N234" s="15">
        <v>0</v>
      </c>
      <c r="O234" s="15">
        <v>8</v>
      </c>
      <c r="P234" s="15">
        <v>11</v>
      </c>
      <c r="Q234" s="15">
        <v>2</v>
      </c>
      <c r="R234" s="15">
        <v>4</v>
      </c>
      <c r="S234" s="15">
        <v>1</v>
      </c>
      <c r="U234" s="9">
        <f>+F234/D234</f>
        <v>0.20283018867924529</v>
      </c>
      <c r="V234" s="9">
        <f>(+F234+K234+M234)/+(D234+K234+M234)</f>
        <v>0.28237791932059447</v>
      </c>
      <c r="W234" s="9">
        <f>(+F234+(G234)+(+H234*2)+(+I234*3))/(+D234)</f>
        <v>0.41037735849056606</v>
      </c>
    </row>
    <row r="235" spans="1:23" x14ac:dyDescent="0.3">
      <c r="A235" s="7" t="s">
        <v>472</v>
      </c>
      <c r="B235" s="8">
        <v>3</v>
      </c>
      <c r="C235" s="12">
        <v>246</v>
      </c>
      <c r="D235" s="12">
        <v>723</v>
      </c>
      <c r="E235" s="12">
        <v>95</v>
      </c>
      <c r="F235" s="12">
        <v>162</v>
      </c>
      <c r="G235" s="12">
        <v>49</v>
      </c>
      <c r="H235" s="12">
        <v>3</v>
      </c>
      <c r="I235" s="12">
        <v>23</v>
      </c>
      <c r="J235" s="12">
        <v>73</v>
      </c>
      <c r="K235" s="12">
        <v>63</v>
      </c>
      <c r="L235" s="12">
        <v>270</v>
      </c>
      <c r="M235" s="12">
        <v>5</v>
      </c>
      <c r="N235" s="12">
        <v>0</v>
      </c>
      <c r="O235" s="12">
        <v>11</v>
      </c>
      <c r="P235" s="12">
        <v>10</v>
      </c>
      <c r="Q235" s="12">
        <v>1</v>
      </c>
      <c r="R235" s="12">
        <v>10</v>
      </c>
      <c r="S235" s="12">
        <v>3</v>
      </c>
      <c r="U235" s="9">
        <f>+F235/D235</f>
        <v>0.22406639004149378</v>
      </c>
      <c r="V235" s="9">
        <f>(+F235+K235+M235)/+(D235+K235+M235)</f>
        <v>0.29077117572692796</v>
      </c>
      <c r="W235" s="9">
        <f>(+F235+(G235)+(+H235*2)+(+I235*3))/(+D235)</f>
        <v>0.39557399723374825</v>
      </c>
    </row>
    <row r="236" spans="1:23" x14ac:dyDescent="0.3">
      <c r="A236" s="10" t="s">
        <v>69</v>
      </c>
      <c r="B236" s="8">
        <v>6</v>
      </c>
      <c r="C236" s="18">
        <v>502</v>
      </c>
      <c r="D236" s="18">
        <v>1376</v>
      </c>
      <c r="E236" s="18">
        <v>212</v>
      </c>
      <c r="F236" s="18">
        <v>382</v>
      </c>
      <c r="G236" s="18">
        <v>60</v>
      </c>
      <c r="H236" s="18">
        <v>2</v>
      </c>
      <c r="I236" s="18">
        <v>52</v>
      </c>
      <c r="J236" s="18">
        <v>191</v>
      </c>
      <c r="K236" s="18">
        <v>121</v>
      </c>
      <c r="L236" s="18">
        <v>360</v>
      </c>
      <c r="M236" s="18">
        <v>44</v>
      </c>
      <c r="N236" s="18">
        <v>4</v>
      </c>
      <c r="O236" s="18">
        <v>47</v>
      </c>
      <c r="P236" s="18">
        <v>19</v>
      </c>
      <c r="Q236" s="18">
        <v>14</v>
      </c>
      <c r="R236" s="18">
        <v>4</v>
      </c>
      <c r="S236" s="18">
        <v>11</v>
      </c>
      <c r="U236" s="9">
        <f>+F236/D236</f>
        <v>0.27761627906976744</v>
      </c>
      <c r="V236" s="9">
        <f>(+F236+K236+M236)/+(D236+K236+M236)</f>
        <v>0.35496430889033093</v>
      </c>
      <c r="W236" s="9">
        <f>(+F236+(G236)+(+H236*2)+(+I236*3))/(+D236)</f>
        <v>0.4375</v>
      </c>
    </row>
    <row r="237" spans="1:23" x14ac:dyDescent="0.3">
      <c r="A237" s="10" t="s">
        <v>141</v>
      </c>
      <c r="B237" s="8">
        <v>6</v>
      </c>
      <c r="C237" s="25">
        <v>600</v>
      </c>
      <c r="D237" s="25">
        <v>1978</v>
      </c>
      <c r="E237" s="25">
        <v>265</v>
      </c>
      <c r="F237" s="25">
        <v>519</v>
      </c>
      <c r="G237" s="25">
        <v>49</v>
      </c>
      <c r="H237" s="25">
        <v>28</v>
      </c>
      <c r="I237" s="25">
        <v>14</v>
      </c>
      <c r="J237" s="25">
        <v>131</v>
      </c>
      <c r="K237" s="25">
        <v>75</v>
      </c>
      <c r="L237" s="25">
        <v>359</v>
      </c>
      <c r="M237" s="25">
        <v>9</v>
      </c>
      <c r="N237" s="25">
        <v>38</v>
      </c>
      <c r="O237" s="25">
        <v>30</v>
      </c>
      <c r="P237" s="25">
        <v>218</v>
      </c>
      <c r="Q237" s="25">
        <v>48</v>
      </c>
      <c r="R237" s="25">
        <v>35</v>
      </c>
      <c r="S237" s="25">
        <v>6</v>
      </c>
      <c r="U237" s="9">
        <f>+F237/D237</f>
        <v>0.26238624873609706</v>
      </c>
      <c r="V237" s="9">
        <f>(+F237+K237+M237)/+(D237+K237+M237)</f>
        <v>0.2924345295829292</v>
      </c>
      <c r="W237" s="9">
        <f>(+F237+(G237)+(+H237*2)+(+I237*3))/(+D237)</f>
        <v>0.33670374115267948</v>
      </c>
    </row>
    <row r="238" spans="1:23" x14ac:dyDescent="0.3">
      <c r="A238" s="26" t="s">
        <v>161</v>
      </c>
      <c r="B238" s="8">
        <v>2</v>
      </c>
      <c r="C238" s="18">
        <v>102</v>
      </c>
      <c r="D238" s="18">
        <v>48</v>
      </c>
      <c r="E238" s="18">
        <v>16</v>
      </c>
      <c r="F238" s="18">
        <v>2</v>
      </c>
      <c r="G238" s="18">
        <v>0</v>
      </c>
      <c r="H238" s="18">
        <v>0</v>
      </c>
      <c r="I238" s="18">
        <v>0</v>
      </c>
      <c r="J238" s="18">
        <v>0</v>
      </c>
      <c r="K238" s="18">
        <v>10</v>
      </c>
      <c r="L238" s="18">
        <v>20</v>
      </c>
      <c r="M238" s="18">
        <v>2</v>
      </c>
      <c r="N238" s="18">
        <v>0</v>
      </c>
      <c r="O238" s="18">
        <v>2</v>
      </c>
      <c r="P238" s="18">
        <v>14</v>
      </c>
      <c r="Q238" s="18">
        <v>4</v>
      </c>
      <c r="R238" s="18">
        <v>2</v>
      </c>
      <c r="S238" s="18">
        <v>0</v>
      </c>
      <c r="U238" s="9">
        <f>+F238/D238</f>
        <v>4.1666666666666664E-2</v>
      </c>
      <c r="V238" s="9">
        <f>(+F238+K238+M238)/+(D238+K238+M238)</f>
        <v>0.23333333333333334</v>
      </c>
      <c r="W238" s="9">
        <f>(+F238+(G238)+(+H238*2)+(+I238*3))/(+D238)</f>
        <v>4.1666666666666664E-2</v>
      </c>
    </row>
    <row r="239" spans="1:23" x14ac:dyDescent="0.3">
      <c r="A239" s="10" t="s">
        <v>315</v>
      </c>
      <c r="B239" s="8">
        <v>1</v>
      </c>
      <c r="C239" s="18">
        <v>14</v>
      </c>
      <c r="D239" s="18">
        <v>34</v>
      </c>
      <c r="E239" s="18">
        <v>0</v>
      </c>
      <c r="F239" s="18">
        <v>6</v>
      </c>
      <c r="G239" s="18">
        <v>0</v>
      </c>
      <c r="H239" s="18">
        <v>0</v>
      </c>
      <c r="I239" s="18">
        <v>0</v>
      </c>
      <c r="J239" s="18">
        <v>4</v>
      </c>
      <c r="K239" s="18">
        <v>0</v>
      </c>
      <c r="L239" s="18">
        <v>8</v>
      </c>
      <c r="M239" s="18">
        <v>0</v>
      </c>
      <c r="N239" s="18">
        <v>0</v>
      </c>
      <c r="O239" s="18">
        <v>2</v>
      </c>
      <c r="P239" s="18">
        <v>0</v>
      </c>
      <c r="Q239" s="18">
        <v>0</v>
      </c>
      <c r="R239" s="18">
        <v>0</v>
      </c>
      <c r="S239" s="18">
        <v>0</v>
      </c>
      <c r="U239" s="9">
        <f>+F239/D239</f>
        <v>0.17647058823529413</v>
      </c>
      <c r="V239" s="9">
        <f>(+F239+K239+M239)/+(D239+K239+M239)</f>
        <v>0.17647058823529413</v>
      </c>
      <c r="W239" s="9">
        <f>(+F239+(G239)+(+H239*2)+(+I239*3))/(+D239)</f>
        <v>0.17647058823529413</v>
      </c>
    </row>
    <row r="240" spans="1:23" x14ac:dyDescent="0.3">
      <c r="A240" s="26" t="s">
        <v>70</v>
      </c>
      <c r="B240" s="8">
        <v>8</v>
      </c>
      <c r="C240" s="18">
        <v>309</v>
      </c>
      <c r="D240" s="18">
        <v>770</v>
      </c>
      <c r="E240" s="18">
        <v>118</v>
      </c>
      <c r="F240" s="18">
        <v>165</v>
      </c>
      <c r="G240" s="18">
        <v>42</v>
      </c>
      <c r="H240" s="18">
        <v>2</v>
      </c>
      <c r="I240" s="18">
        <v>45</v>
      </c>
      <c r="J240" s="18">
        <v>117</v>
      </c>
      <c r="K240" s="18">
        <v>175</v>
      </c>
      <c r="L240" s="18">
        <v>264</v>
      </c>
      <c r="M240" s="18">
        <v>7</v>
      </c>
      <c r="N240" s="18">
        <v>10</v>
      </c>
      <c r="O240" s="18">
        <v>17</v>
      </c>
      <c r="P240" s="18">
        <v>1</v>
      </c>
      <c r="Q240" s="18">
        <v>0</v>
      </c>
      <c r="R240" s="18">
        <v>7</v>
      </c>
      <c r="S240" s="18">
        <v>1</v>
      </c>
      <c r="U240" s="9">
        <f>+F240/D240</f>
        <v>0.21428571428571427</v>
      </c>
      <c r="V240" s="9">
        <f>(+F240+K240+M240)/+(D240+K240+M240)</f>
        <v>0.36449579831932771</v>
      </c>
      <c r="W240" s="9">
        <f>(+F240+(G240)+(+H240*2)+(+I240*3))/(+D240)</f>
        <v>0.44935064935064933</v>
      </c>
    </row>
    <row r="241" spans="1:23" x14ac:dyDescent="0.3">
      <c r="A241" s="7" t="s">
        <v>384</v>
      </c>
      <c r="B241" s="8">
        <v>3</v>
      </c>
      <c r="C241" s="18">
        <v>226</v>
      </c>
      <c r="D241" s="18">
        <v>671</v>
      </c>
      <c r="E241" s="35">
        <v>82</v>
      </c>
      <c r="F241" s="18">
        <v>152</v>
      </c>
      <c r="G241" s="18">
        <v>36</v>
      </c>
      <c r="H241" s="18">
        <v>5</v>
      </c>
      <c r="I241" s="18">
        <v>30</v>
      </c>
      <c r="J241" s="18">
        <v>83</v>
      </c>
      <c r="K241" s="18">
        <v>94</v>
      </c>
      <c r="L241" s="18">
        <v>182</v>
      </c>
      <c r="M241" s="18">
        <v>4</v>
      </c>
      <c r="N241" s="18">
        <v>0</v>
      </c>
      <c r="O241" s="18">
        <v>11</v>
      </c>
      <c r="P241" s="18">
        <v>7</v>
      </c>
      <c r="Q241" s="18">
        <v>2</v>
      </c>
      <c r="R241" s="18">
        <v>12</v>
      </c>
      <c r="S241" s="18">
        <v>3</v>
      </c>
      <c r="U241" s="9">
        <f>+F241/D241</f>
        <v>0.22652757078986588</v>
      </c>
      <c r="V241" s="9">
        <f>(+F241+K241+M241)/+(D241+K241+M241)</f>
        <v>0.32509752925877761</v>
      </c>
      <c r="W241" s="9">
        <f>(+F241+(G241)+(+H241*2)+(+I241*3))/(+D241)</f>
        <v>0.42921013412816694</v>
      </c>
    </row>
    <row r="242" spans="1:23" x14ac:dyDescent="0.3">
      <c r="A242" s="26" t="s">
        <v>162</v>
      </c>
      <c r="B242" s="8">
        <v>7</v>
      </c>
      <c r="C242" s="25">
        <v>703</v>
      </c>
      <c r="D242" s="25">
        <v>2219</v>
      </c>
      <c r="E242" s="25">
        <v>271</v>
      </c>
      <c r="F242" s="25">
        <v>551</v>
      </c>
      <c r="G242" s="25">
        <v>101</v>
      </c>
      <c r="H242" s="25">
        <v>12</v>
      </c>
      <c r="I242" s="25">
        <v>86</v>
      </c>
      <c r="J242" s="25">
        <v>299</v>
      </c>
      <c r="K242" s="25">
        <v>130</v>
      </c>
      <c r="L242" s="25">
        <v>394</v>
      </c>
      <c r="M242" s="25">
        <v>47</v>
      </c>
      <c r="N242" s="25">
        <v>13</v>
      </c>
      <c r="O242" s="25">
        <v>46</v>
      </c>
      <c r="P242" s="25">
        <v>32</v>
      </c>
      <c r="Q242" s="25">
        <v>11</v>
      </c>
      <c r="R242" s="25">
        <v>56</v>
      </c>
      <c r="S242" s="25">
        <v>15</v>
      </c>
      <c r="U242" s="9">
        <f>+F242/D242</f>
        <v>0.24831004957187922</v>
      </c>
      <c r="V242" s="9">
        <f>(+F242+K242+M242)/+(D242+K242+M242)</f>
        <v>0.30383973288814692</v>
      </c>
      <c r="W242" s="9">
        <f>(+F242+(G242)+(+H242*2)+(+I242*3))/(+D242)</f>
        <v>0.42091031996394773</v>
      </c>
    </row>
    <row r="243" spans="1:23" x14ac:dyDescent="0.3">
      <c r="A243" s="10" t="s">
        <v>352</v>
      </c>
      <c r="B243" s="8">
        <v>5</v>
      </c>
      <c r="C243" s="12">
        <v>283</v>
      </c>
      <c r="D243" s="12">
        <v>848</v>
      </c>
      <c r="E243" s="12">
        <v>114</v>
      </c>
      <c r="F243" s="12">
        <v>206</v>
      </c>
      <c r="G243" s="12">
        <v>67</v>
      </c>
      <c r="H243" s="12">
        <v>11</v>
      </c>
      <c r="I243" s="12">
        <v>47</v>
      </c>
      <c r="J243" s="12">
        <v>154</v>
      </c>
      <c r="K243" s="12">
        <v>45</v>
      </c>
      <c r="L243" s="12">
        <v>279</v>
      </c>
      <c r="M243" s="12">
        <v>4</v>
      </c>
      <c r="N243" s="12">
        <v>0</v>
      </c>
      <c r="O243" s="12">
        <v>30</v>
      </c>
      <c r="P243" s="12">
        <v>2</v>
      </c>
      <c r="Q243" s="12">
        <v>1</v>
      </c>
      <c r="R243" s="12">
        <v>1</v>
      </c>
      <c r="S243" s="12">
        <v>3</v>
      </c>
      <c r="U243" s="9">
        <f>+F243/D243</f>
        <v>0.24292452830188679</v>
      </c>
      <c r="V243" s="9">
        <f>(+F243+K243+M243)/+(D243+K243+M243)</f>
        <v>0.28428093645484948</v>
      </c>
      <c r="W243" s="9">
        <f>(+F243+(G243)+(+H243*2)+(+I243*3))/(+D243)</f>
        <v>0.51415094339622647</v>
      </c>
    </row>
    <row r="244" spans="1:23" x14ac:dyDescent="0.3">
      <c r="A244" s="31" t="s">
        <v>655</v>
      </c>
      <c r="B244" s="8">
        <v>2</v>
      </c>
      <c r="C244" s="12">
        <v>260</v>
      </c>
      <c r="D244" s="12">
        <v>810</v>
      </c>
      <c r="E244" s="12">
        <v>123</v>
      </c>
      <c r="F244" s="12">
        <v>191</v>
      </c>
      <c r="G244" s="12">
        <v>38</v>
      </c>
      <c r="H244" s="12">
        <v>5</v>
      </c>
      <c r="I244" s="12">
        <v>36</v>
      </c>
      <c r="J244" s="12">
        <v>101</v>
      </c>
      <c r="K244" s="12">
        <v>115</v>
      </c>
      <c r="L244" s="12">
        <v>229</v>
      </c>
      <c r="M244" s="12">
        <v>9</v>
      </c>
      <c r="N244" s="12">
        <v>5</v>
      </c>
      <c r="O244" s="12">
        <v>13</v>
      </c>
      <c r="P244" s="12">
        <v>23</v>
      </c>
      <c r="Q244" s="12">
        <v>6</v>
      </c>
      <c r="R244" s="12">
        <v>1</v>
      </c>
      <c r="S244" s="12">
        <v>3</v>
      </c>
      <c r="U244" s="9">
        <f>+F244/D244</f>
        <v>0.23580246913580247</v>
      </c>
      <c r="V244" s="9">
        <f>(+F244+K244+M244)/+(D244+K244+M244)</f>
        <v>0.33725910064239828</v>
      </c>
      <c r="W244" s="9">
        <f>(+F244+(G244)+(+H244*2)+(+I244*3))/(+D244)</f>
        <v>0.42839506172839509</v>
      </c>
    </row>
    <row r="245" spans="1:23" x14ac:dyDescent="0.3">
      <c r="A245" s="26" t="s">
        <v>181</v>
      </c>
      <c r="B245" s="8">
        <v>6</v>
      </c>
      <c r="C245" s="18">
        <v>338</v>
      </c>
      <c r="D245" s="18">
        <v>956</v>
      </c>
      <c r="E245" s="18">
        <v>118</v>
      </c>
      <c r="F245" s="18">
        <v>227</v>
      </c>
      <c r="G245" s="18">
        <v>52</v>
      </c>
      <c r="H245" s="18">
        <v>9</v>
      </c>
      <c r="I245" s="18">
        <v>28</v>
      </c>
      <c r="J245" s="18">
        <v>123</v>
      </c>
      <c r="K245" s="18">
        <v>134</v>
      </c>
      <c r="L245" s="18">
        <v>254</v>
      </c>
      <c r="M245" s="18">
        <v>18</v>
      </c>
      <c r="N245" s="18">
        <v>0</v>
      </c>
      <c r="O245" s="18">
        <v>21</v>
      </c>
      <c r="P245" s="18">
        <v>13</v>
      </c>
      <c r="Q245" s="18">
        <v>4</v>
      </c>
      <c r="R245" s="18">
        <v>2</v>
      </c>
      <c r="S245" s="18">
        <v>2</v>
      </c>
      <c r="U245" s="9">
        <f>+F245/D245</f>
        <v>0.23744769874476987</v>
      </c>
      <c r="V245" s="9">
        <f>(+F245+K245+M245)/+(D245+K245+M245)</f>
        <v>0.34205776173285196</v>
      </c>
      <c r="W245" s="9">
        <f>(+F245+(G245)+(+H245*2)+(+I245*3))/(+D245)</f>
        <v>0.39853556485355651</v>
      </c>
    </row>
    <row r="246" spans="1:23" ht="18" x14ac:dyDescent="0.25">
      <c r="A246" s="26" t="s">
        <v>546</v>
      </c>
      <c r="B246" s="8">
        <v>3</v>
      </c>
      <c r="C246" s="12">
        <v>182</v>
      </c>
      <c r="D246" s="12">
        <v>573</v>
      </c>
      <c r="E246" s="12">
        <v>79</v>
      </c>
      <c r="F246" s="12">
        <v>153</v>
      </c>
      <c r="G246" s="12">
        <v>19</v>
      </c>
      <c r="H246" s="12">
        <v>0</v>
      </c>
      <c r="I246" s="12">
        <v>37</v>
      </c>
      <c r="J246" s="12">
        <v>93</v>
      </c>
      <c r="K246" s="12">
        <v>76</v>
      </c>
      <c r="L246" s="12">
        <v>130</v>
      </c>
      <c r="M246" s="12">
        <v>9</v>
      </c>
      <c r="N246" s="12">
        <v>0</v>
      </c>
      <c r="O246" s="12">
        <v>13</v>
      </c>
      <c r="P246" s="12">
        <v>1</v>
      </c>
      <c r="Q246" s="12">
        <v>0</v>
      </c>
      <c r="R246" s="12">
        <v>29</v>
      </c>
      <c r="S246" s="12">
        <v>3</v>
      </c>
      <c r="T246" s="22"/>
      <c r="U246" s="9">
        <f>+F246/D246</f>
        <v>0.26701570680628273</v>
      </c>
      <c r="V246" s="9">
        <f>(+F246+K246+M246)/+(D246+K246+M246)</f>
        <v>0.36170212765957449</v>
      </c>
      <c r="W246" s="9">
        <f>(+F246+(H246)+(+I246*2)+(+J246*3))/(+D246)</f>
        <v>0.8830715532286213</v>
      </c>
    </row>
    <row r="247" spans="1:23" x14ac:dyDescent="0.3">
      <c r="A247" s="31" t="s">
        <v>608</v>
      </c>
      <c r="B247" s="8">
        <v>2</v>
      </c>
      <c r="C247" s="18">
        <v>4</v>
      </c>
      <c r="D247" s="18">
        <v>13</v>
      </c>
      <c r="E247" s="18">
        <v>3</v>
      </c>
      <c r="F247" s="18">
        <v>5</v>
      </c>
      <c r="G247" s="18">
        <v>0</v>
      </c>
      <c r="H247" s="18">
        <v>0</v>
      </c>
      <c r="I247" s="18">
        <v>0</v>
      </c>
      <c r="J247" s="18">
        <v>3</v>
      </c>
      <c r="K247" s="18">
        <v>4</v>
      </c>
      <c r="L247" s="18">
        <v>0</v>
      </c>
      <c r="M247" s="18">
        <v>0</v>
      </c>
      <c r="N247" s="18">
        <v>0</v>
      </c>
      <c r="O247" s="18">
        <v>0</v>
      </c>
      <c r="P247" s="18">
        <v>0</v>
      </c>
      <c r="Q247" s="18">
        <v>0</v>
      </c>
      <c r="R247" s="18">
        <v>1</v>
      </c>
      <c r="S247" s="18">
        <v>0</v>
      </c>
      <c r="U247" s="9">
        <f>+F247/D247</f>
        <v>0.38461538461538464</v>
      </c>
      <c r="V247" s="9">
        <f>(+F247+K247+M247)/+(D247+K247+M247)</f>
        <v>0.52941176470588236</v>
      </c>
      <c r="W247" s="9">
        <f>(+F247+(H247)+(+I247*2)+(+J247*3))/(+D247)</f>
        <v>1.0769230769230769</v>
      </c>
    </row>
    <row r="248" spans="1:23" x14ac:dyDescent="0.3">
      <c r="A248" s="31" t="s">
        <v>556</v>
      </c>
      <c r="B248" s="8">
        <v>3</v>
      </c>
      <c r="C248" s="15">
        <v>314</v>
      </c>
      <c r="D248" s="15">
        <v>994</v>
      </c>
      <c r="E248" s="15">
        <v>137</v>
      </c>
      <c r="F248" s="15">
        <v>286</v>
      </c>
      <c r="G248" s="15">
        <v>48</v>
      </c>
      <c r="H248" s="15">
        <v>2</v>
      </c>
      <c r="I248" s="15">
        <v>68</v>
      </c>
      <c r="J248" s="15">
        <v>180</v>
      </c>
      <c r="K248" s="15">
        <v>50</v>
      </c>
      <c r="L248" s="15">
        <v>250</v>
      </c>
      <c r="M248" s="15">
        <v>5</v>
      </c>
      <c r="N248" s="15">
        <v>0</v>
      </c>
      <c r="O248" s="15">
        <v>25</v>
      </c>
      <c r="P248" s="15">
        <v>8</v>
      </c>
      <c r="Q248" s="15">
        <v>5</v>
      </c>
      <c r="R248" s="15">
        <v>9</v>
      </c>
      <c r="S248" s="15">
        <v>6</v>
      </c>
      <c r="U248" s="9">
        <f>+F248/D248</f>
        <v>0.28772635814889336</v>
      </c>
      <c r="V248" s="9">
        <f>(+F248+K248+M248)/+(D248+K248+M248)</f>
        <v>0.32507149666348906</v>
      </c>
      <c r="W248" s="9">
        <f>(+F248+(G248)+(+H248*2)+(+I248*3))/(+D248)</f>
        <v>0.54527162977867205</v>
      </c>
    </row>
    <row r="249" spans="1:23" ht="18" x14ac:dyDescent="0.25">
      <c r="A249" s="16" t="s">
        <v>434</v>
      </c>
      <c r="B249" s="8">
        <v>5</v>
      </c>
      <c r="C249" s="15">
        <v>626</v>
      </c>
      <c r="D249" s="15">
        <v>2002</v>
      </c>
      <c r="E249" s="15">
        <v>234</v>
      </c>
      <c r="F249" s="15">
        <v>502</v>
      </c>
      <c r="G249" s="15">
        <v>102</v>
      </c>
      <c r="H249" s="15">
        <v>6</v>
      </c>
      <c r="I249" s="15">
        <v>86</v>
      </c>
      <c r="J249" s="15">
        <v>256</v>
      </c>
      <c r="K249" s="15">
        <v>119</v>
      </c>
      <c r="L249" s="15">
        <v>335</v>
      </c>
      <c r="M249" s="15">
        <v>26</v>
      </c>
      <c r="N249" s="15">
        <v>0</v>
      </c>
      <c r="O249" s="15">
        <v>64</v>
      </c>
      <c r="P249" s="15">
        <v>7</v>
      </c>
      <c r="Q249" s="15">
        <v>1</v>
      </c>
      <c r="R249" s="15">
        <v>37</v>
      </c>
      <c r="S249" s="15">
        <v>16</v>
      </c>
      <c r="T249" s="24"/>
      <c r="U249" s="9">
        <f>+F249/D249</f>
        <v>0.25074925074925075</v>
      </c>
      <c r="V249" s="9">
        <f>(+F249+K249+M249)/+(D249+K249+M249)</f>
        <v>0.30135072193758733</v>
      </c>
      <c r="W249" s="9">
        <f>(+F249+(H249)+(+I249*2)+(+J249*3))/(+D249)</f>
        <v>0.72327672327672332</v>
      </c>
    </row>
    <row r="250" spans="1:23" x14ac:dyDescent="0.3">
      <c r="A250" s="26" t="s">
        <v>305</v>
      </c>
      <c r="B250" s="8">
        <v>2</v>
      </c>
      <c r="C250" s="18">
        <v>106</v>
      </c>
      <c r="D250" s="18">
        <v>340</v>
      </c>
      <c r="E250" s="18">
        <v>54</v>
      </c>
      <c r="F250" s="18">
        <v>86</v>
      </c>
      <c r="G250" s="18">
        <v>18</v>
      </c>
      <c r="H250" s="18">
        <v>0</v>
      </c>
      <c r="I250" s="18">
        <v>25</v>
      </c>
      <c r="J250" s="18">
        <v>67</v>
      </c>
      <c r="K250" s="18">
        <v>26</v>
      </c>
      <c r="L250" s="18">
        <v>100</v>
      </c>
      <c r="M250" s="18">
        <v>2</v>
      </c>
      <c r="N250" s="18">
        <v>0</v>
      </c>
      <c r="O250" s="18">
        <v>8</v>
      </c>
      <c r="P250" s="18">
        <v>0</v>
      </c>
      <c r="Q250" s="18">
        <v>0</v>
      </c>
      <c r="R250" s="18">
        <v>2</v>
      </c>
      <c r="S250" s="18">
        <v>3</v>
      </c>
      <c r="U250" s="9">
        <f>+F250/D250</f>
        <v>0.25294117647058822</v>
      </c>
      <c r="V250" s="9">
        <f>(+F250+K250+M250)/+(D250+K250+M250)</f>
        <v>0.30978260869565216</v>
      </c>
      <c r="W250" s="9">
        <f>(+F250+(G250)+(+H250*2)+(+I250*3))/(+D250)</f>
        <v>0.52647058823529413</v>
      </c>
    </row>
    <row r="251" spans="1:23" ht="18" x14ac:dyDescent="0.25">
      <c r="A251" s="30" t="s">
        <v>71</v>
      </c>
      <c r="B251" s="8">
        <v>3</v>
      </c>
      <c r="C251" s="18">
        <v>164</v>
      </c>
      <c r="D251" s="18">
        <v>459</v>
      </c>
      <c r="E251" s="18">
        <v>58</v>
      </c>
      <c r="F251" s="18">
        <v>103</v>
      </c>
      <c r="G251" s="18">
        <v>17</v>
      </c>
      <c r="H251" s="18">
        <v>0</v>
      </c>
      <c r="I251" s="18">
        <v>13</v>
      </c>
      <c r="J251" s="18">
        <v>38</v>
      </c>
      <c r="K251" s="18">
        <v>18</v>
      </c>
      <c r="L251" s="18">
        <v>109</v>
      </c>
      <c r="M251" s="18">
        <v>35</v>
      </c>
      <c r="N251" s="18">
        <v>0</v>
      </c>
      <c r="O251" s="18">
        <v>21</v>
      </c>
      <c r="P251" s="18">
        <v>4</v>
      </c>
      <c r="Q251" s="18">
        <v>2</v>
      </c>
      <c r="R251" s="18">
        <v>1</v>
      </c>
      <c r="S251" s="18">
        <v>1</v>
      </c>
      <c r="T251" s="24"/>
      <c r="U251" s="9">
        <f>+F251/D251</f>
        <v>0.22440087145969498</v>
      </c>
      <c r="V251" s="9">
        <f>(+F251+K251+M251)/+(D251+K251+M251)</f>
        <v>0.3046875</v>
      </c>
      <c r="W251" s="9">
        <f>(+F251+(H251)+(+I251*2)+(+J251*3))/(+D251)</f>
        <v>0.52941176470588236</v>
      </c>
    </row>
    <row r="252" spans="1:23" x14ac:dyDescent="0.3">
      <c r="A252" s="31" t="s">
        <v>654</v>
      </c>
      <c r="B252" s="8">
        <v>1</v>
      </c>
      <c r="C252" s="18">
        <v>67</v>
      </c>
      <c r="D252" s="18">
        <v>28</v>
      </c>
      <c r="E252" s="18">
        <v>5</v>
      </c>
      <c r="F252" s="18">
        <v>5</v>
      </c>
      <c r="G252" s="18">
        <v>0</v>
      </c>
      <c r="H252" s="18">
        <v>1</v>
      </c>
      <c r="I252" s="18">
        <v>0</v>
      </c>
      <c r="J252" s="18">
        <v>1</v>
      </c>
      <c r="K252" s="18">
        <v>11</v>
      </c>
      <c r="L252" s="18">
        <v>12</v>
      </c>
      <c r="M252" s="18">
        <v>0</v>
      </c>
      <c r="N252" s="18">
        <v>0</v>
      </c>
      <c r="O252" s="18">
        <v>0</v>
      </c>
      <c r="P252" s="18">
        <v>1</v>
      </c>
      <c r="Q252" s="18">
        <v>0</v>
      </c>
      <c r="R252" s="18">
        <v>0</v>
      </c>
      <c r="S252" s="18">
        <v>0</v>
      </c>
      <c r="U252" s="9">
        <f>+F252/D252</f>
        <v>0.17857142857142858</v>
      </c>
      <c r="V252" s="9">
        <f>(+F252+K252+M252)/+(D252+K252+M252)</f>
        <v>0.41025641025641024</v>
      </c>
      <c r="W252" s="9">
        <f>(+F252+(H252)+(+I252*2)+(+J252*3))/(+D252)</f>
        <v>0.32142857142857145</v>
      </c>
    </row>
    <row r="253" spans="1:23" x14ac:dyDescent="0.3">
      <c r="A253" s="26" t="s">
        <v>397</v>
      </c>
      <c r="B253" s="8">
        <v>5</v>
      </c>
      <c r="C253" s="18">
        <v>273</v>
      </c>
      <c r="D253" s="18">
        <v>853</v>
      </c>
      <c r="E253" s="18">
        <v>122</v>
      </c>
      <c r="F253" s="18">
        <v>212</v>
      </c>
      <c r="G253" s="18">
        <v>40</v>
      </c>
      <c r="H253" s="18">
        <v>3</v>
      </c>
      <c r="I253" s="18">
        <v>51</v>
      </c>
      <c r="J253" s="18">
        <v>141</v>
      </c>
      <c r="K253" s="18">
        <v>114</v>
      </c>
      <c r="L253" s="18">
        <v>225</v>
      </c>
      <c r="M253" s="18">
        <v>3</v>
      </c>
      <c r="N253" s="18">
        <v>4</v>
      </c>
      <c r="O253" s="18">
        <v>13</v>
      </c>
      <c r="P253" s="18">
        <v>4</v>
      </c>
      <c r="Q253" s="18">
        <v>2</v>
      </c>
      <c r="R253" s="18">
        <v>31</v>
      </c>
      <c r="S253" s="18">
        <v>14</v>
      </c>
      <c r="U253" s="9">
        <f>+F253/D253</f>
        <v>0.2485345838218054</v>
      </c>
      <c r="V253" s="9">
        <f>(+F253+K253+M253)/+(D253+K253+M253)</f>
        <v>0.33917525773195878</v>
      </c>
      <c r="W253" s="9">
        <f>(+F253+(G253)+(+H253*2)+(+I253*3))/(+D253)</f>
        <v>0.48182883939038684</v>
      </c>
    </row>
    <row r="254" spans="1:23" x14ac:dyDescent="0.3">
      <c r="A254" s="31" t="s">
        <v>669</v>
      </c>
      <c r="B254" s="8">
        <v>1</v>
      </c>
      <c r="C254" s="18">
        <v>35</v>
      </c>
      <c r="D254" s="18">
        <v>106</v>
      </c>
      <c r="E254" s="18">
        <v>16</v>
      </c>
      <c r="F254" s="18">
        <v>28</v>
      </c>
      <c r="G254" s="18">
        <v>8</v>
      </c>
      <c r="H254" s="18">
        <v>0</v>
      </c>
      <c r="I254" s="18">
        <v>6</v>
      </c>
      <c r="J254" s="18">
        <v>17</v>
      </c>
      <c r="K254" s="18">
        <v>3</v>
      </c>
      <c r="L254" s="18">
        <v>35</v>
      </c>
      <c r="M254" s="18">
        <v>0</v>
      </c>
      <c r="N254" s="18">
        <v>0</v>
      </c>
      <c r="O254" s="18">
        <v>3</v>
      </c>
      <c r="P254" s="18">
        <v>0</v>
      </c>
      <c r="Q254" s="18">
        <v>0</v>
      </c>
      <c r="R254" s="18">
        <v>1</v>
      </c>
      <c r="S254" s="18">
        <v>0</v>
      </c>
      <c r="U254" s="9">
        <f>+F254/D254</f>
        <v>0.26415094339622641</v>
      </c>
      <c r="V254" s="9">
        <f>(+F254+K254+M254)/+(D254+K254+M254)</f>
        <v>0.28440366972477066</v>
      </c>
      <c r="W254" s="9">
        <f>(+F254+(H254)+(+I254*2)+(+J254*3))/(+D254)</f>
        <v>0.85849056603773588</v>
      </c>
    </row>
    <row r="255" spans="1:23" ht="18" x14ac:dyDescent="0.25">
      <c r="A255" s="26" t="s">
        <v>638</v>
      </c>
      <c r="B255" s="8">
        <v>1</v>
      </c>
      <c r="C255" s="18">
        <v>12</v>
      </c>
      <c r="D255" s="18">
        <v>32</v>
      </c>
      <c r="E255" s="18">
        <v>5</v>
      </c>
      <c r="F255" s="18">
        <v>5</v>
      </c>
      <c r="G255" s="18">
        <v>3</v>
      </c>
      <c r="H255" s="18">
        <v>0</v>
      </c>
      <c r="I255" s="18">
        <v>0</v>
      </c>
      <c r="J255" s="18">
        <v>3</v>
      </c>
      <c r="K255" s="18">
        <v>2</v>
      </c>
      <c r="L255" s="18">
        <v>13</v>
      </c>
      <c r="M255" s="18">
        <v>0</v>
      </c>
      <c r="N255" s="18">
        <v>0</v>
      </c>
      <c r="O255" s="18">
        <v>0</v>
      </c>
      <c r="P255" s="18">
        <v>0</v>
      </c>
      <c r="Q255" s="18">
        <v>0</v>
      </c>
      <c r="R255" s="18">
        <v>1</v>
      </c>
      <c r="S255" s="18">
        <v>1</v>
      </c>
      <c r="T255" s="24"/>
      <c r="U255" s="9">
        <f>+F255/D255</f>
        <v>0.15625</v>
      </c>
      <c r="V255" s="9">
        <f>(+F255+K255+M255)/+(D255+K255+M255)</f>
        <v>0.20588235294117646</v>
      </c>
      <c r="W255" s="9">
        <f>(+F255+(H255)+(+I255*2)+(+J255*3))/(+D255)</f>
        <v>0.4375</v>
      </c>
    </row>
    <row r="256" spans="1:23" x14ac:dyDescent="0.3">
      <c r="A256" s="26" t="s">
        <v>142</v>
      </c>
      <c r="B256" s="8">
        <v>8</v>
      </c>
      <c r="C256" s="25">
        <v>664</v>
      </c>
      <c r="D256" s="25">
        <v>1429</v>
      </c>
      <c r="E256" s="25">
        <v>187</v>
      </c>
      <c r="F256" s="25">
        <v>313</v>
      </c>
      <c r="G256" s="25">
        <v>50</v>
      </c>
      <c r="H256" s="25">
        <v>20</v>
      </c>
      <c r="I256" s="25">
        <v>7</v>
      </c>
      <c r="J256" s="25">
        <v>90</v>
      </c>
      <c r="K256" s="25">
        <v>100</v>
      </c>
      <c r="L256" s="25">
        <v>339</v>
      </c>
      <c r="M256" s="25">
        <v>0</v>
      </c>
      <c r="N256" s="25">
        <v>29</v>
      </c>
      <c r="O256" s="25">
        <v>11</v>
      </c>
      <c r="P256" s="25">
        <v>203</v>
      </c>
      <c r="Q256" s="25">
        <v>40</v>
      </c>
      <c r="R256" s="25">
        <v>6</v>
      </c>
      <c r="S256" s="25">
        <v>2</v>
      </c>
      <c r="U256" s="9">
        <f>+F256/D256</f>
        <v>0.21903428971308608</v>
      </c>
      <c r="V256" s="9">
        <f>(+F256+K256+M256)/+(D256+K256+M256)</f>
        <v>0.27011118378024851</v>
      </c>
      <c r="W256" s="9">
        <f>(+F256+(G256)+(+H256*2)+(+I256*3))/(+D256)</f>
        <v>0.29671098670398882</v>
      </c>
    </row>
    <row r="257" spans="1:23" x14ac:dyDescent="0.3">
      <c r="A257" s="27" t="s">
        <v>254</v>
      </c>
      <c r="B257" s="14">
        <v>2</v>
      </c>
      <c r="C257" s="18">
        <v>54</v>
      </c>
      <c r="D257" s="18">
        <v>148</v>
      </c>
      <c r="E257" s="18">
        <v>16</v>
      </c>
      <c r="F257" s="18">
        <v>36</v>
      </c>
      <c r="G257" s="18">
        <v>4</v>
      </c>
      <c r="H257" s="18">
        <v>0</v>
      </c>
      <c r="I257" s="18">
        <v>6</v>
      </c>
      <c r="J257" s="18">
        <v>18</v>
      </c>
      <c r="K257" s="18">
        <v>2</v>
      </c>
      <c r="L257" s="18">
        <v>56</v>
      </c>
      <c r="M257" s="18">
        <v>0</v>
      </c>
      <c r="N257" s="18">
        <v>0</v>
      </c>
      <c r="O257" s="18">
        <v>6</v>
      </c>
      <c r="P257" s="18">
        <v>0</v>
      </c>
      <c r="Q257" s="18">
        <v>0</v>
      </c>
      <c r="R257" s="18">
        <v>2</v>
      </c>
      <c r="S257" s="18">
        <v>0</v>
      </c>
      <c r="U257" s="9">
        <f>+F257/D257</f>
        <v>0.24324324324324326</v>
      </c>
      <c r="V257" s="9">
        <f>(+F257+K257+M257)/+(D257+K257+M257)</f>
        <v>0.25333333333333335</v>
      </c>
      <c r="W257" s="9">
        <f>(+F257+(H257)+(+I257*2)+(+J257*3))/(+D257)</f>
        <v>0.68918918918918914</v>
      </c>
    </row>
    <row r="258" spans="1:23" ht="18" x14ac:dyDescent="0.25">
      <c r="A258" s="26" t="s">
        <v>206</v>
      </c>
      <c r="B258" s="8">
        <v>2</v>
      </c>
      <c r="C258" s="18">
        <v>54</v>
      </c>
      <c r="D258" s="18">
        <v>126</v>
      </c>
      <c r="E258" s="18">
        <v>18</v>
      </c>
      <c r="F258" s="18">
        <v>34</v>
      </c>
      <c r="G258" s="18">
        <v>10</v>
      </c>
      <c r="H258" s="18">
        <v>2</v>
      </c>
      <c r="I258" s="18">
        <v>0</v>
      </c>
      <c r="J258" s="18">
        <v>12</v>
      </c>
      <c r="K258" s="18">
        <v>20</v>
      </c>
      <c r="L258" s="18">
        <v>34</v>
      </c>
      <c r="M258" s="18">
        <v>2</v>
      </c>
      <c r="N258" s="18">
        <v>0</v>
      </c>
      <c r="O258" s="18">
        <v>0</v>
      </c>
      <c r="P258" s="18">
        <v>0</v>
      </c>
      <c r="Q258" s="18">
        <v>0</v>
      </c>
      <c r="R258" s="18">
        <v>0</v>
      </c>
      <c r="S258" s="18">
        <v>0</v>
      </c>
      <c r="T258" s="18"/>
      <c r="U258" s="9">
        <f>+F258/D258</f>
        <v>0.26984126984126983</v>
      </c>
      <c r="V258" s="9">
        <f>(+F258+K258+M258)/+(D258+K258+M258)</f>
        <v>0.3783783783783784</v>
      </c>
      <c r="W258" s="9">
        <f>(+F258+(H258)+(+I258*2)+(+J258*3))/(+D258)</f>
        <v>0.5714285714285714</v>
      </c>
    </row>
    <row r="259" spans="1:23" x14ac:dyDescent="0.3">
      <c r="A259" s="26" t="s">
        <v>452</v>
      </c>
      <c r="B259" s="8">
        <v>3</v>
      </c>
      <c r="C259" s="18">
        <v>317</v>
      </c>
      <c r="D259" s="18">
        <v>1027</v>
      </c>
      <c r="E259" s="18">
        <v>136</v>
      </c>
      <c r="F259" s="18">
        <v>262</v>
      </c>
      <c r="G259" s="18">
        <v>41</v>
      </c>
      <c r="H259" s="18">
        <v>3</v>
      </c>
      <c r="I259" s="18">
        <v>48</v>
      </c>
      <c r="J259" s="18">
        <v>135</v>
      </c>
      <c r="K259" s="18">
        <v>91</v>
      </c>
      <c r="L259" s="18">
        <v>276</v>
      </c>
      <c r="M259" s="18">
        <v>17</v>
      </c>
      <c r="N259" s="18">
        <v>0</v>
      </c>
      <c r="O259" s="18">
        <v>25</v>
      </c>
      <c r="P259" s="18">
        <v>11</v>
      </c>
      <c r="Q259" s="18">
        <v>3</v>
      </c>
      <c r="R259" s="18">
        <v>13</v>
      </c>
      <c r="S259" s="18">
        <v>7</v>
      </c>
      <c r="U259" s="9">
        <f>+F259/D259</f>
        <v>0.25511197663096397</v>
      </c>
      <c r="V259" s="9">
        <f>(+F259+K259+M259)/+(D259+K259+M259)</f>
        <v>0.32599118942731276</v>
      </c>
      <c r="W259" s="9">
        <f>(+F259+(G259)+(+H259*2)+(+I259*3))/(+D259)</f>
        <v>0.44109055501460565</v>
      </c>
    </row>
    <row r="260" spans="1:23" x14ac:dyDescent="0.3">
      <c r="A260" s="31" t="s">
        <v>600</v>
      </c>
      <c r="B260" s="8">
        <v>3</v>
      </c>
      <c r="C260" s="15">
        <v>176</v>
      </c>
      <c r="D260" s="15">
        <v>532</v>
      </c>
      <c r="E260" s="15">
        <v>86</v>
      </c>
      <c r="F260" s="15">
        <v>135</v>
      </c>
      <c r="G260" s="15">
        <v>34</v>
      </c>
      <c r="H260" s="15">
        <v>3</v>
      </c>
      <c r="I260" s="15">
        <v>36</v>
      </c>
      <c r="J260" s="15">
        <v>101</v>
      </c>
      <c r="K260" s="15">
        <v>74</v>
      </c>
      <c r="L260" s="15">
        <v>157</v>
      </c>
      <c r="M260" s="15">
        <v>3</v>
      </c>
      <c r="N260" s="15">
        <v>0</v>
      </c>
      <c r="O260" s="15">
        <v>4</v>
      </c>
      <c r="P260" s="15">
        <v>3</v>
      </c>
      <c r="Q260" s="15">
        <v>6</v>
      </c>
      <c r="R260" s="15">
        <v>12</v>
      </c>
      <c r="S260" s="15">
        <v>0</v>
      </c>
      <c r="U260" s="9">
        <f>+F260/D260</f>
        <v>0.25375939849624063</v>
      </c>
      <c r="V260" s="9">
        <f>(+F260+K260+M260)/+(D260+K260+M260)</f>
        <v>0.34811165845648606</v>
      </c>
      <c r="W260" s="9">
        <f>(+F260+(G260)+(+H260*2)+(+I260*3))/(+D260)</f>
        <v>0.53195488721804507</v>
      </c>
    </row>
    <row r="261" spans="1:23" x14ac:dyDescent="0.3">
      <c r="A261" s="27" t="s">
        <v>255</v>
      </c>
      <c r="B261" s="14">
        <v>4</v>
      </c>
      <c r="C261" s="18">
        <v>368</v>
      </c>
      <c r="D261" s="18">
        <v>1097</v>
      </c>
      <c r="E261" s="18">
        <v>94</v>
      </c>
      <c r="F261" s="18">
        <v>252</v>
      </c>
      <c r="G261" s="18">
        <v>44</v>
      </c>
      <c r="H261" s="18">
        <v>4</v>
      </c>
      <c r="I261" s="18">
        <v>15</v>
      </c>
      <c r="J261" s="18">
        <v>103</v>
      </c>
      <c r="K261" s="18">
        <v>45</v>
      </c>
      <c r="L261" s="18">
        <v>222</v>
      </c>
      <c r="M261" s="18">
        <v>3</v>
      </c>
      <c r="N261" s="18">
        <v>11</v>
      </c>
      <c r="O261" s="18">
        <v>34</v>
      </c>
      <c r="P261" s="18">
        <v>1</v>
      </c>
      <c r="Q261" s="18">
        <v>0</v>
      </c>
      <c r="R261" s="18">
        <v>27</v>
      </c>
      <c r="S261" s="18">
        <v>4</v>
      </c>
      <c r="U261" s="9">
        <f>+G261/E261</f>
        <v>0.46808510638297873</v>
      </c>
      <c r="V261" s="9">
        <f>(+G261+L261+N261)/+(E261+L261+N261)</f>
        <v>0.84709480122324154</v>
      </c>
      <c r="W261" s="9">
        <f>(+G261+(I261)+(+J261*2)+(+K261*3))/(+E261)</f>
        <v>4.2553191489361701</v>
      </c>
    </row>
    <row r="262" spans="1:23" x14ac:dyDescent="0.3">
      <c r="A262" s="26" t="s">
        <v>96</v>
      </c>
      <c r="B262" s="8">
        <v>8</v>
      </c>
      <c r="C262" s="18">
        <v>1069</v>
      </c>
      <c r="D262" s="18">
        <v>3389</v>
      </c>
      <c r="E262" s="18">
        <v>556</v>
      </c>
      <c r="F262" s="18">
        <v>834</v>
      </c>
      <c r="G262" s="18">
        <v>194</v>
      </c>
      <c r="H262" s="18">
        <v>11</v>
      </c>
      <c r="I262" s="18">
        <v>209</v>
      </c>
      <c r="J262" s="18">
        <v>585</v>
      </c>
      <c r="K262" s="18">
        <v>541</v>
      </c>
      <c r="L262" s="18">
        <v>967</v>
      </c>
      <c r="M262" s="18">
        <v>30</v>
      </c>
      <c r="N262" s="18">
        <v>0</v>
      </c>
      <c r="O262" s="18">
        <v>78</v>
      </c>
      <c r="P262" s="18">
        <v>62</v>
      </c>
      <c r="Q262" s="18">
        <v>18</v>
      </c>
      <c r="R262" s="18">
        <v>20</v>
      </c>
      <c r="S262" s="18">
        <v>25</v>
      </c>
      <c r="U262" s="9">
        <f>+F262/D262</f>
        <v>0.2460902921215698</v>
      </c>
      <c r="V262" s="9">
        <f>(+F262+K262+M262)/+(D262+K262+M262)</f>
        <v>0.35479797979797978</v>
      </c>
      <c r="W262" s="9">
        <f>(+F262+(G262)+(+H262*2)+(+I262*3))/(+D262)</f>
        <v>0.49483623487754502</v>
      </c>
    </row>
    <row r="263" spans="1:23" x14ac:dyDescent="0.3">
      <c r="A263" s="27" t="s">
        <v>256</v>
      </c>
      <c r="B263" s="14">
        <v>5</v>
      </c>
      <c r="C263" s="18">
        <v>398</v>
      </c>
      <c r="D263" s="18">
        <v>1407</v>
      </c>
      <c r="E263" s="18">
        <v>198</v>
      </c>
      <c r="F263" s="18">
        <v>367</v>
      </c>
      <c r="G263" s="18">
        <v>68</v>
      </c>
      <c r="H263" s="18">
        <v>14</v>
      </c>
      <c r="I263" s="18">
        <v>39</v>
      </c>
      <c r="J263" s="18">
        <v>130</v>
      </c>
      <c r="K263" s="18">
        <v>55</v>
      </c>
      <c r="L263" s="18">
        <v>253</v>
      </c>
      <c r="M263" s="18">
        <v>30</v>
      </c>
      <c r="N263" s="18">
        <v>14</v>
      </c>
      <c r="O263" s="18">
        <v>24</v>
      </c>
      <c r="P263" s="18">
        <v>25</v>
      </c>
      <c r="Q263" s="18">
        <v>7</v>
      </c>
      <c r="R263" s="18">
        <v>34</v>
      </c>
      <c r="S263" s="18">
        <v>4</v>
      </c>
      <c r="U263" s="9">
        <f>+F263/D263</f>
        <v>0.26083866382373844</v>
      </c>
      <c r="V263" s="9">
        <f>(+F263+K263+M263)/+(D263+K263+M263)</f>
        <v>0.30294906166219837</v>
      </c>
      <c r="W263" s="9">
        <f>(+F263+(G263)+(+H263*2)+(+I263*3))/(+D263)</f>
        <v>0.41222459132906897</v>
      </c>
    </row>
    <row r="264" spans="1:23" ht="18" x14ac:dyDescent="0.25">
      <c r="A264" s="31" t="s">
        <v>567</v>
      </c>
      <c r="B264" s="8">
        <v>1</v>
      </c>
      <c r="C264" s="18">
        <v>1</v>
      </c>
      <c r="D264" s="18">
        <v>1</v>
      </c>
      <c r="E264" s="18">
        <v>0</v>
      </c>
      <c r="F264" s="18">
        <v>0</v>
      </c>
      <c r="G264" s="18">
        <v>0</v>
      </c>
      <c r="H264" s="18">
        <v>0</v>
      </c>
      <c r="I264" s="18">
        <v>0</v>
      </c>
      <c r="J264" s="18">
        <v>0</v>
      </c>
      <c r="K264" s="18">
        <v>0</v>
      </c>
      <c r="L264" s="18">
        <v>0</v>
      </c>
      <c r="M264" s="18">
        <v>0</v>
      </c>
      <c r="N264" s="18">
        <v>0</v>
      </c>
      <c r="O264" s="18">
        <v>0</v>
      </c>
      <c r="P264" s="18">
        <v>0</v>
      </c>
      <c r="Q264" s="18">
        <v>0</v>
      </c>
      <c r="R264" s="18">
        <v>0</v>
      </c>
      <c r="S264" s="18">
        <v>0</v>
      </c>
      <c r="T264" s="18"/>
      <c r="U264" s="9">
        <f>+F264/D264</f>
        <v>0</v>
      </c>
      <c r="V264" s="9">
        <f>(+F264+K264+M264)/+(D264+K264+M264)</f>
        <v>0</v>
      </c>
      <c r="W264" s="9">
        <f>(+F264+(H264)+(+I264*2)+(+J264*3))/(+D264)</f>
        <v>0</v>
      </c>
    </row>
    <row r="265" spans="1:23" x14ac:dyDescent="0.3">
      <c r="A265" s="26" t="s">
        <v>614</v>
      </c>
      <c r="B265" s="8">
        <v>2</v>
      </c>
      <c r="C265" s="12">
        <v>167</v>
      </c>
      <c r="D265" s="12">
        <v>311</v>
      </c>
      <c r="E265" s="12">
        <v>48</v>
      </c>
      <c r="F265" s="12">
        <v>111</v>
      </c>
      <c r="G265" s="12">
        <v>28</v>
      </c>
      <c r="H265" s="12">
        <v>1</v>
      </c>
      <c r="I265" s="12">
        <v>13</v>
      </c>
      <c r="J265" s="12">
        <v>48</v>
      </c>
      <c r="K265" s="12">
        <v>32</v>
      </c>
      <c r="L265" s="12">
        <v>73</v>
      </c>
      <c r="M265" s="12">
        <v>2</v>
      </c>
      <c r="N265" s="12">
        <v>0</v>
      </c>
      <c r="O265" s="12">
        <v>15</v>
      </c>
      <c r="P265" s="12">
        <v>1</v>
      </c>
      <c r="Q265" s="12">
        <v>1</v>
      </c>
      <c r="R265" s="12">
        <v>10</v>
      </c>
      <c r="S265" s="12">
        <v>1</v>
      </c>
      <c r="U265" s="9">
        <f>+F265/D265</f>
        <v>0.35691318327974275</v>
      </c>
      <c r="V265" s="9">
        <f>(+F265+K265+M265)/+(D265+K265+M265)</f>
        <v>0.42028985507246375</v>
      </c>
      <c r="W265" s="9">
        <f>(+F265+(G265)+(+H265*2)+(+I265*3))/(+D265)</f>
        <v>0.5787781350482315</v>
      </c>
    </row>
    <row r="266" spans="1:23" x14ac:dyDescent="0.3">
      <c r="A266" s="31" t="s">
        <v>584</v>
      </c>
      <c r="B266" s="8">
        <v>3</v>
      </c>
      <c r="C266" s="25">
        <v>201</v>
      </c>
      <c r="D266" s="25">
        <v>436</v>
      </c>
      <c r="E266" s="25">
        <v>74</v>
      </c>
      <c r="F266" s="25">
        <v>119</v>
      </c>
      <c r="G266" s="25">
        <v>25</v>
      </c>
      <c r="H266" s="25">
        <v>2</v>
      </c>
      <c r="I266" s="25">
        <v>16</v>
      </c>
      <c r="J266" s="25">
        <v>66</v>
      </c>
      <c r="K266" s="25">
        <v>38</v>
      </c>
      <c r="L266" s="25">
        <v>88</v>
      </c>
      <c r="M266" s="25">
        <v>7</v>
      </c>
      <c r="N266" s="25">
        <v>0</v>
      </c>
      <c r="O266" s="25">
        <v>5</v>
      </c>
      <c r="P266" s="25">
        <v>5</v>
      </c>
      <c r="Q266" s="25">
        <v>4</v>
      </c>
      <c r="R266" s="25">
        <v>1</v>
      </c>
      <c r="S266" s="25">
        <v>3</v>
      </c>
      <c r="U266" s="9">
        <f>+F266/D266</f>
        <v>0.27293577981651373</v>
      </c>
      <c r="V266" s="9">
        <f>(+F266+K266+M266)/+(D266+K266+M266)</f>
        <v>0.34095634095634098</v>
      </c>
      <c r="W266" s="9">
        <f>(+F266+(G266)+(+H266*2)+(+I266*3))/(+D266)</f>
        <v>0.44954128440366975</v>
      </c>
    </row>
    <row r="267" spans="1:23" x14ac:dyDescent="0.3">
      <c r="A267" s="26" t="s">
        <v>473</v>
      </c>
      <c r="B267" s="8">
        <v>1</v>
      </c>
      <c r="C267" s="18">
        <v>17</v>
      </c>
      <c r="D267" s="18">
        <v>38</v>
      </c>
      <c r="E267" s="18">
        <v>6</v>
      </c>
      <c r="F267" s="18">
        <v>8</v>
      </c>
      <c r="G267" s="18">
        <v>1</v>
      </c>
      <c r="H267" s="18">
        <v>1</v>
      </c>
      <c r="I267" s="18">
        <v>0</v>
      </c>
      <c r="J267" s="18">
        <v>1</v>
      </c>
      <c r="K267" s="18">
        <v>4</v>
      </c>
      <c r="L267" s="18">
        <v>13</v>
      </c>
      <c r="M267" s="18">
        <v>0</v>
      </c>
      <c r="N267" s="18">
        <v>0</v>
      </c>
      <c r="O267" s="18">
        <v>1</v>
      </c>
      <c r="P267" s="18">
        <v>0</v>
      </c>
      <c r="Q267" s="18">
        <v>0</v>
      </c>
      <c r="R267" s="18">
        <v>2</v>
      </c>
      <c r="S267" s="18">
        <v>0</v>
      </c>
      <c r="U267" s="9">
        <f>+F267/D267</f>
        <v>0.21052631578947367</v>
      </c>
      <c r="V267" s="9">
        <f>(+F267+K267+M267)/+(D267+K267+M267)</f>
        <v>0.2857142857142857</v>
      </c>
      <c r="W267" s="9">
        <f>(+F267+(G267)+(+H267*2)+(+I267*3))/(+D267)</f>
        <v>0.28947368421052633</v>
      </c>
    </row>
    <row r="268" spans="1:23" x14ac:dyDescent="0.3">
      <c r="A268" s="26" t="s">
        <v>118</v>
      </c>
      <c r="B268" s="8">
        <v>4</v>
      </c>
      <c r="C268" s="12">
        <v>374</v>
      </c>
      <c r="D268" s="12">
        <v>930</v>
      </c>
      <c r="E268" s="12">
        <v>126</v>
      </c>
      <c r="F268" s="12">
        <v>221</v>
      </c>
      <c r="G268" s="12">
        <v>40</v>
      </c>
      <c r="H268" s="12">
        <v>6</v>
      </c>
      <c r="I268" s="12">
        <v>17</v>
      </c>
      <c r="J268" s="12">
        <v>90</v>
      </c>
      <c r="K268" s="12">
        <v>68</v>
      </c>
      <c r="L268" s="12">
        <v>263</v>
      </c>
      <c r="M268" s="12">
        <v>17</v>
      </c>
      <c r="N268" s="12">
        <v>0</v>
      </c>
      <c r="O268" s="12">
        <v>26</v>
      </c>
      <c r="P268" s="12">
        <v>5</v>
      </c>
      <c r="Q268" s="12">
        <v>1</v>
      </c>
      <c r="R268" s="12">
        <v>22</v>
      </c>
      <c r="S268" s="12">
        <v>4</v>
      </c>
      <c r="U268" s="9">
        <f>+F268/D268</f>
        <v>0.23763440860215054</v>
      </c>
      <c r="V268" s="9">
        <f>(+F268+K268+M268)/+(D268+K268+M268)</f>
        <v>0.30147783251231525</v>
      </c>
      <c r="W268" s="9">
        <f>(+F268+(G268)+(+H268*2)+(+I268*3))/(+D268)</f>
        <v>0.34838709677419355</v>
      </c>
    </row>
    <row r="269" spans="1:23" x14ac:dyDescent="0.3">
      <c r="A269" s="26" t="s">
        <v>402</v>
      </c>
      <c r="B269" s="8">
        <v>2</v>
      </c>
      <c r="C269" s="18">
        <v>69</v>
      </c>
      <c r="D269" s="18">
        <v>179</v>
      </c>
      <c r="E269" s="18">
        <v>22</v>
      </c>
      <c r="F269" s="18">
        <v>62</v>
      </c>
      <c r="G269" s="18">
        <v>15</v>
      </c>
      <c r="H269" s="18">
        <v>0</v>
      </c>
      <c r="I269" s="18">
        <v>11</v>
      </c>
      <c r="J269" s="18">
        <v>32</v>
      </c>
      <c r="K269" s="18">
        <v>7</v>
      </c>
      <c r="L269" s="18">
        <v>43</v>
      </c>
      <c r="M269" s="18">
        <v>0</v>
      </c>
      <c r="N269" s="18">
        <v>0</v>
      </c>
      <c r="O269" s="18">
        <v>3</v>
      </c>
      <c r="P269" s="18">
        <v>0</v>
      </c>
      <c r="Q269" s="18">
        <v>0</v>
      </c>
      <c r="R269" s="18">
        <v>6</v>
      </c>
      <c r="S269" s="18">
        <v>2</v>
      </c>
      <c r="U269" s="9">
        <f>+F269/D269</f>
        <v>0.34636871508379891</v>
      </c>
      <c r="V269" s="9">
        <f>(+F269+K269+M269)/+(D269+K269+M269)</f>
        <v>0.37096774193548387</v>
      </c>
      <c r="W269" s="9">
        <f>(+F269+(G269)+(+H269*2)+(+I269*3))/(+D269)</f>
        <v>0.61452513966480449</v>
      </c>
    </row>
    <row r="270" spans="1:23" ht="18" x14ac:dyDescent="0.25">
      <c r="A270" s="27" t="s">
        <v>257</v>
      </c>
      <c r="B270" s="14">
        <v>5</v>
      </c>
      <c r="C270" s="15">
        <v>236</v>
      </c>
      <c r="D270" s="15">
        <v>446</v>
      </c>
      <c r="E270" s="15">
        <v>55</v>
      </c>
      <c r="F270" s="15">
        <v>85</v>
      </c>
      <c r="G270" s="15">
        <v>19</v>
      </c>
      <c r="H270" s="15">
        <v>1</v>
      </c>
      <c r="I270" s="15">
        <v>17</v>
      </c>
      <c r="J270" s="15">
        <v>46</v>
      </c>
      <c r="K270" s="15">
        <v>36</v>
      </c>
      <c r="L270" s="15">
        <v>101</v>
      </c>
      <c r="M270" s="15">
        <v>7</v>
      </c>
      <c r="N270" s="15">
        <v>11</v>
      </c>
      <c r="O270" s="15">
        <v>14</v>
      </c>
      <c r="P270" s="15">
        <v>8</v>
      </c>
      <c r="Q270" s="15">
        <v>0</v>
      </c>
      <c r="R270" s="15">
        <v>15</v>
      </c>
      <c r="S270" s="15">
        <v>1</v>
      </c>
      <c r="T270" s="24"/>
      <c r="U270" s="9">
        <f>+F270/D270</f>
        <v>0.1905829596412556</v>
      </c>
      <c r="V270" s="9">
        <f>(+F270+K270+M270)/+(D270+K270+M270)</f>
        <v>0.26175869120654399</v>
      </c>
      <c r="W270" s="9">
        <f>(+F270+(H270)+(+I270*2)+(+J270*3))/(+D270)</f>
        <v>0.57847533632286996</v>
      </c>
    </row>
    <row r="271" spans="1:23" x14ac:dyDescent="0.3">
      <c r="A271" s="7" t="s">
        <v>504</v>
      </c>
      <c r="B271" s="8">
        <v>1</v>
      </c>
      <c r="C271" s="18">
        <v>14</v>
      </c>
      <c r="D271" s="18">
        <v>9</v>
      </c>
      <c r="E271" s="18">
        <v>0</v>
      </c>
      <c r="F271" s="18">
        <v>0</v>
      </c>
      <c r="G271" s="18">
        <v>0</v>
      </c>
      <c r="H271" s="18">
        <v>0</v>
      </c>
      <c r="I271" s="18">
        <v>0</v>
      </c>
      <c r="J271" s="18">
        <v>0</v>
      </c>
      <c r="K271" s="18">
        <v>0</v>
      </c>
      <c r="L271" s="18">
        <v>5</v>
      </c>
      <c r="M271" s="18">
        <v>0</v>
      </c>
      <c r="N271" s="18">
        <v>0</v>
      </c>
      <c r="O271" s="18">
        <v>0</v>
      </c>
      <c r="P271" s="18">
        <v>0</v>
      </c>
      <c r="Q271" s="18">
        <v>0</v>
      </c>
      <c r="R271" s="18">
        <v>1</v>
      </c>
      <c r="S271" s="18">
        <v>0</v>
      </c>
      <c r="U271" s="9">
        <f>+F271/D271</f>
        <v>0</v>
      </c>
      <c r="V271" s="9">
        <f>(+F271+K271+M271)/+(D271+K271+M271)</f>
        <v>0</v>
      </c>
      <c r="W271" s="9">
        <f>(+F271+(G271)+(+H271*2)+(+I271*3))/(+D271)</f>
        <v>0</v>
      </c>
    </row>
    <row r="272" spans="1:23" x14ac:dyDescent="0.3">
      <c r="A272" s="4" t="s">
        <v>440</v>
      </c>
      <c r="B272" s="8">
        <v>1</v>
      </c>
      <c r="C272" s="21">
        <v>65</v>
      </c>
      <c r="D272" s="21">
        <v>161</v>
      </c>
      <c r="E272" s="21">
        <v>31</v>
      </c>
      <c r="F272" s="21">
        <v>43</v>
      </c>
      <c r="G272" s="21">
        <v>10</v>
      </c>
      <c r="H272" s="21">
        <v>0</v>
      </c>
      <c r="I272" s="21">
        <v>4</v>
      </c>
      <c r="J272" s="21">
        <v>16</v>
      </c>
      <c r="K272" s="21">
        <v>11</v>
      </c>
      <c r="L272" s="21">
        <v>31</v>
      </c>
      <c r="M272" s="21">
        <v>4</v>
      </c>
      <c r="N272" s="21">
        <v>0</v>
      </c>
      <c r="O272" s="21">
        <v>2</v>
      </c>
      <c r="P272" s="21">
        <v>0</v>
      </c>
      <c r="Q272" s="21">
        <v>0</v>
      </c>
      <c r="R272" s="21">
        <v>1</v>
      </c>
      <c r="S272" s="21">
        <v>1</v>
      </c>
      <c r="U272" s="9">
        <f>+F272/D272</f>
        <v>0.26708074534161491</v>
      </c>
      <c r="V272" s="9">
        <f>(+F272+K272+M272)/+(D272+K272+M272)</f>
        <v>0.32954545454545453</v>
      </c>
      <c r="W272" s="9">
        <f>(+F272+(G272)+(+H272*2)+(+I272*3))/(+D272)</f>
        <v>0.40372670807453415</v>
      </c>
    </row>
    <row r="273" spans="1:23" x14ac:dyDescent="0.3">
      <c r="A273" s="10" t="s">
        <v>346</v>
      </c>
      <c r="B273" s="8">
        <v>4</v>
      </c>
      <c r="C273" s="18">
        <v>396</v>
      </c>
      <c r="D273" s="18">
        <v>1291</v>
      </c>
      <c r="E273" s="18">
        <v>149</v>
      </c>
      <c r="F273" s="18">
        <v>309</v>
      </c>
      <c r="G273" s="18">
        <v>51</v>
      </c>
      <c r="H273" s="18">
        <v>10</v>
      </c>
      <c r="I273" s="18">
        <v>12</v>
      </c>
      <c r="J273" s="18">
        <v>116</v>
      </c>
      <c r="K273" s="18">
        <v>138</v>
      </c>
      <c r="L273" s="18">
        <v>356</v>
      </c>
      <c r="M273" s="18">
        <v>7</v>
      </c>
      <c r="N273" s="18">
        <v>21</v>
      </c>
      <c r="O273" s="18">
        <v>21</v>
      </c>
      <c r="P273" s="18">
        <v>30</v>
      </c>
      <c r="Q273" s="18">
        <v>8</v>
      </c>
      <c r="R273" s="18">
        <v>23</v>
      </c>
      <c r="S273" s="18">
        <v>9</v>
      </c>
      <c r="U273" s="9">
        <f>+F273/D273</f>
        <v>0.23934934159566229</v>
      </c>
      <c r="V273" s="9">
        <f>(+F273+K273+M273)/+(D273+K273+M273)</f>
        <v>0.31615598885793872</v>
      </c>
      <c r="W273" s="9">
        <f>(+F273+(H273)+(+I273*2)+(+J273*3))/(+D273)</f>
        <v>0.53524399690162661</v>
      </c>
    </row>
    <row r="274" spans="1:23" ht="18" x14ac:dyDescent="0.25">
      <c r="A274" s="26" t="s">
        <v>306</v>
      </c>
      <c r="B274" s="8">
        <v>4</v>
      </c>
      <c r="C274" s="18">
        <v>217</v>
      </c>
      <c r="D274" s="18">
        <v>615</v>
      </c>
      <c r="E274" s="18">
        <v>108</v>
      </c>
      <c r="F274" s="18">
        <v>143</v>
      </c>
      <c r="G274" s="18">
        <v>36</v>
      </c>
      <c r="H274" s="18">
        <v>5</v>
      </c>
      <c r="I274" s="18">
        <v>34</v>
      </c>
      <c r="J274" s="18">
        <v>100</v>
      </c>
      <c r="K274" s="18">
        <v>64</v>
      </c>
      <c r="L274" s="18">
        <v>149</v>
      </c>
      <c r="M274" s="18">
        <v>4</v>
      </c>
      <c r="N274" s="18">
        <v>2</v>
      </c>
      <c r="O274" s="18">
        <v>18</v>
      </c>
      <c r="P274" s="18">
        <v>0</v>
      </c>
      <c r="Q274" s="18">
        <v>1</v>
      </c>
      <c r="R274" s="18">
        <v>3</v>
      </c>
      <c r="S274" s="18">
        <v>3</v>
      </c>
      <c r="T274" s="24"/>
      <c r="U274" s="9">
        <f>+F274/D274</f>
        <v>0.23252032520325203</v>
      </c>
      <c r="V274" s="9">
        <f>(+F274+K274+M274)/+(D274+K274+M274)</f>
        <v>0.30893118594436308</v>
      </c>
      <c r="W274" s="9">
        <f>(+F274+(H274)+(+I274*2)+(+J274*3))/(+D274)</f>
        <v>0.83902439024390241</v>
      </c>
    </row>
    <row r="275" spans="1:23" x14ac:dyDescent="0.3">
      <c r="A275" s="7" t="s">
        <v>487</v>
      </c>
      <c r="B275" s="8">
        <v>1</v>
      </c>
      <c r="C275" s="12">
        <v>54</v>
      </c>
      <c r="D275" s="12">
        <v>131</v>
      </c>
      <c r="E275" s="12">
        <v>20</v>
      </c>
      <c r="F275" s="12">
        <v>26</v>
      </c>
      <c r="G275" s="12">
        <v>6</v>
      </c>
      <c r="H275" s="12">
        <v>0</v>
      </c>
      <c r="I275" s="12">
        <v>6</v>
      </c>
      <c r="J275" s="12">
        <v>12</v>
      </c>
      <c r="K275" s="12">
        <v>9</v>
      </c>
      <c r="L275" s="12">
        <v>38</v>
      </c>
      <c r="M275" s="12">
        <v>0</v>
      </c>
      <c r="N275" s="12">
        <v>0</v>
      </c>
      <c r="O275" s="12">
        <v>9</v>
      </c>
      <c r="P275" s="12">
        <v>4</v>
      </c>
      <c r="Q275" s="12">
        <v>0</v>
      </c>
      <c r="R275" s="12">
        <v>3</v>
      </c>
      <c r="S275" s="12">
        <v>0</v>
      </c>
      <c r="U275" s="9">
        <f>+F275/D275</f>
        <v>0.19847328244274809</v>
      </c>
      <c r="V275" s="9">
        <f>(+F275+K275+M275)/+(D275+K275+M275)</f>
        <v>0.25</v>
      </c>
      <c r="W275" s="9">
        <f>(+F275+(H275)+(+I275*2)+(+J275*3))/(+D275)</f>
        <v>0.56488549618320616</v>
      </c>
    </row>
    <row r="276" spans="1:23" x14ac:dyDescent="0.3">
      <c r="A276" s="26" t="s">
        <v>463</v>
      </c>
      <c r="B276" s="8">
        <v>5</v>
      </c>
      <c r="C276" s="18">
        <v>358</v>
      </c>
      <c r="D276" s="18">
        <v>1341</v>
      </c>
      <c r="E276" s="18">
        <v>192</v>
      </c>
      <c r="F276" s="18">
        <v>324</v>
      </c>
      <c r="G276" s="18">
        <v>31</v>
      </c>
      <c r="H276" s="18">
        <v>2</v>
      </c>
      <c r="I276" s="18">
        <v>105</v>
      </c>
      <c r="J276" s="18">
        <v>236</v>
      </c>
      <c r="K276" s="18">
        <v>106</v>
      </c>
      <c r="L276" s="18">
        <v>471</v>
      </c>
      <c r="M276" s="18">
        <v>9</v>
      </c>
      <c r="N276" s="18">
        <v>0</v>
      </c>
      <c r="O276" s="18">
        <v>33</v>
      </c>
      <c r="P276" s="18">
        <v>18</v>
      </c>
      <c r="Q276" s="18">
        <v>4</v>
      </c>
      <c r="R276" s="18">
        <v>17</v>
      </c>
      <c r="S276" s="18">
        <v>5</v>
      </c>
      <c r="U276" s="9">
        <f>+G276/E276</f>
        <v>0.16145833333333334</v>
      </c>
      <c r="V276" s="9">
        <f>(+G276+L276+N276)/+(E276+L276+N276)</f>
        <v>0.75716440422322773</v>
      </c>
      <c r="W276" s="9">
        <f>(+G276+(I276)+(+J276*2)+(+K276*3))/(+E276)</f>
        <v>4.822916666666667</v>
      </c>
    </row>
    <row r="277" spans="1:23" x14ac:dyDescent="0.3">
      <c r="A277" s="16" t="s">
        <v>702</v>
      </c>
      <c r="B277" s="8">
        <v>1</v>
      </c>
      <c r="C277" s="18">
        <v>38</v>
      </c>
      <c r="D277" s="18">
        <v>126</v>
      </c>
      <c r="E277" s="18">
        <v>11</v>
      </c>
      <c r="F277" s="18">
        <v>26</v>
      </c>
      <c r="G277" s="18">
        <v>6</v>
      </c>
      <c r="H277" s="18">
        <v>0</v>
      </c>
      <c r="I277" s="18">
        <v>2</v>
      </c>
      <c r="J277" s="18">
        <v>11</v>
      </c>
      <c r="K277" s="18">
        <v>10</v>
      </c>
      <c r="L277" s="18">
        <v>19</v>
      </c>
      <c r="M277" s="18">
        <v>0</v>
      </c>
      <c r="N277" s="18">
        <v>0</v>
      </c>
      <c r="O277" s="18">
        <v>3</v>
      </c>
      <c r="P277" s="18">
        <v>1</v>
      </c>
      <c r="Q277" s="18">
        <v>0</v>
      </c>
      <c r="R277" s="18">
        <v>0</v>
      </c>
      <c r="S277" s="18">
        <v>0</v>
      </c>
      <c r="U277" s="9">
        <f>+F277/D277</f>
        <v>0.20634920634920634</v>
      </c>
      <c r="V277" s="9">
        <f>(+F277+K277+M277)/+(D277+K277+M277)</f>
        <v>0.26470588235294118</v>
      </c>
      <c r="W277" s="9">
        <f>(+F277+(H277)+(+I277*2)+(+J277*3))/(+D277)</f>
        <v>0.5</v>
      </c>
    </row>
    <row r="278" spans="1:23" x14ac:dyDescent="0.3">
      <c r="A278" s="26" t="s">
        <v>474</v>
      </c>
      <c r="B278" s="8">
        <v>1</v>
      </c>
      <c r="C278" s="18">
        <v>161</v>
      </c>
      <c r="D278" s="18">
        <v>572</v>
      </c>
      <c r="E278" s="18">
        <v>80</v>
      </c>
      <c r="F278" s="18">
        <v>168</v>
      </c>
      <c r="G278" s="18">
        <v>58</v>
      </c>
      <c r="H278" s="18">
        <v>9</v>
      </c>
      <c r="I278" s="18">
        <v>10</v>
      </c>
      <c r="J278" s="18">
        <v>73</v>
      </c>
      <c r="K278" s="18">
        <v>22</v>
      </c>
      <c r="L278" s="18">
        <v>140</v>
      </c>
      <c r="M278" s="18">
        <v>8</v>
      </c>
      <c r="N278" s="18">
        <v>0</v>
      </c>
      <c r="O278" s="18">
        <v>11</v>
      </c>
      <c r="P278" s="18">
        <v>6</v>
      </c>
      <c r="Q278" s="18">
        <v>6</v>
      </c>
      <c r="R278" s="18">
        <v>0</v>
      </c>
      <c r="S278" s="18">
        <v>1</v>
      </c>
      <c r="U278" s="9">
        <f>+F278/D278</f>
        <v>0.2937062937062937</v>
      </c>
      <c r="V278" s="9">
        <f>(+F278+K278+M278)/+(D278+K278+M278)</f>
        <v>0.32890365448504982</v>
      </c>
      <c r="W278" s="9">
        <f>(+F278+(G278)+(+H278*2)+(+I278*3))/(+D278)</f>
        <v>0.47902097902097901</v>
      </c>
    </row>
    <row r="279" spans="1:23" ht="18" x14ac:dyDescent="0.25">
      <c r="A279" s="10" t="s">
        <v>392</v>
      </c>
      <c r="B279" s="8">
        <v>1</v>
      </c>
      <c r="C279" s="18">
        <v>5</v>
      </c>
      <c r="D279" s="18">
        <v>5</v>
      </c>
      <c r="E279" s="18">
        <v>0</v>
      </c>
      <c r="F279" s="18">
        <v>1</v>
      </c>
      <c r="G279" s="18">
        <v>0</v>
      </c>
      <c r="H279" s="18">
        <v>0</v>
      </c>
      <c r="I279" s="18">
        <v>0</v>
      </c>
      <c r="J279" s="18">
        <v>1</v>
      </c>
      <c r="K279" s="18">
        <v>2</v>
      </c>
      <c r="L279" s="18">
        <v>3</v>
      </c>
      <c r="M279" s="18">
        <v>0</v>
      </c>
      <c r="N279" s="18">
        <v>0</v>
      </c>
      <c r="O279" s="18">
        <v>0</v>
      </c>
      <c r="P279" s="18">
        <v>0</v>
      </c>
      <c r="Q279" s="18">
        <v>0</v>
      </c>
      <c r="R279" s="18">
        <v>0</v>
      </c>
      <c r="S279" s="18">
        <v>0</v>
      </c>
      <c r="T279" s="24"/>
      <c r="U279" s="9">
        <f>+F279/D279</f>
        <v>0.2</v>
      </c>
      <c r="V279" s="9">
        <f>(+F279+K279+M279)/+(D279+K279+M279)</f>
        <v>0.42857142857142855</v>
      </c>
      <c r="W279" s="9">
        <f>(+F279+(H279)+(+I279*2)+(+J279*3))/(+D279)</f>
        <v>0.8</v>
      </c>
    </row>
    <row r="280" spans="1:23" x14ac:dyDescent="0.3">
      <c r="A280" s="26" t="s">
        <v>35</v>
      </c>
      <c r="B280" s="8">
        <v>7</v>
      </c>
      <c r="C280" s="18">
        <v>654</v>
      </c>
      <c r="D280" s="18">
        <v>2053</v>
      </c>
      <c r="E280" s="18">
        <v>249</v>
      </c>
      <c r="F280" s="18">
        <v>500</v>
      </c>
      <c r="G280" s="18">
        <v>71</v>
      </c>
      <c r="H280" s="18">
        <v>22</v>
      </c>
      <c r="I280" s="18">
        <v>79</v>
      </c>
      <c r="J280" s="18">
        <v>277</v>
      </c>
      <c r="K280" s="18">
        <v>233</v>
      </c>
      <c r="L280" s="18">
        <v>445</v>
      </c>
      <c r="M280" s="18">
        <v>24</v>
      </c>
      <c r="N280" s="18">
        <v>1</v>
      </c>
      <c r="O280" s="18">
        <v>56</v>
      </c>
      <c r="P280" s="18">
        <v>30</v>
      </c>
      <c r="Q280" s="18">
        <v>5</v>
      </c>
      <c r="R280" s="18">
        <v>17</v>
      </c>
      <c r="S280" s="18">
        <v>17</v>
      </c>
      <c r="U280" s="9">
        <f>+F280/D280</f>
        <v>0.24354603019970775</v>
      </c>
      <c r="V280" s="9">
        <f>(+F280+K280+M280)/+(D280+K280+M280)</f>
        <v>0.32770562770562772</v>
      </c>
      <c r="W280" s="9">
        <f>(+F280+(G280)+(+H280*2)+(+I280*3))/(+D280)</f>
        <v>0.41500243546030202</v>
      </c>
    </row>
    <row r="281" spans="1:23" x14ac:dyDescent="0.3">
      <c r="A281" s="26" t="s">
        <v>97</v>
      </c>
      <c r="B281" s="8">
        <v>6</v>
      </c>
      <c r="C281" s="18">
        <v>517</v>
      </c>
      <c r="D281" s="18">
        <v>1271</v>
      </c>
      <c r="E281" s="18">
        <v>177</v>
      </c>
      <c r="F281" s="18">
        <v>240</v>
      </c>
      <c r="G281" s="18">
        <v>52</v>
      </c>
      <c r="H281" s="18">
        <v>8</v>
      </c>
      <c r="I281" s="18">
        <v>47</v>
      </c>
      <c r="J281" s="18">
        <v>119</v>
      </c>
      <c r="K281" s="18">
        <v>258</v>
      </c>
      <c r="L281" s="18">
        <v>353</v>
      </c>
      <c r="M281" s="18">
        <v>8</v>
      </c>
      <c r="N281" s="18">
        <v>4</v>
      </c>
      <c r="O281" s="18">
        <v>25</v>
      </c>
      <c r="P281" s="18">
        <v>13</v>
      </c>
      <c r="Q281" s="18">
        <v>10</v>
      </c>
      <c r="R281" s="18">
        <v>6</v>
      </c>
      <c r="S281" s="18">
        <v>6</v>
      </c>
      <c r="U281" s="9">
        <f>+F281/D281</f>
        <v>0.1888276947285602</v>
      </c>
      <c r="V281" s="9">
        <f>(+F281+K281+M281)/+(D281+K281+M281)</f>
        <v>0.32921275211450879</v>
      </c>
      <c r="W281" s="9">
        <f>(+F281+(G281)+(+H281*2)+(+I281*3))/(+D281)</f>
        <v>0.35326514555468136</v>
      </c>
    </row>
    <row r="282" spans="1:23" ht="18" x14ac:dyDescent="0.25">
      <c r="A282" s="7" t="s">
        <v>536</v>
      </c>
      <c r="B282" s="8">
        <v>1</v>
      </c>
      <c r="C282" s="12">
        <v>7</v>
      </c>
      <c r="D282" s="12">
        <v>20</v>
      </c>
      <c r="E282" s="12">
        <v>2</v>
      </c>
      <c r="F282" s="12">
        <v>4</v>
      </c>
      <c r="G282" s="12">
        <v>1</v>
      </c>
      <c r="H282" s="12">
        <v>0</v>
      </c>
      <c r="I282" s="12">
        <v>1</v>
      </c>
      <c r="J282" s="12">
        <v>1</v>
      </c>
      <c r="K282" s="12">
        <v>0</v>
      </c>
      <c r="L282" s="12">
        <v>9</v>
      </c>
      <c r="M282" s="12">
        <v>0</v>
      </c>
      <c r="N282" s="12">
        <v>0</v>
      </c>
      <c r="O282" s="12">
        <v>0</v>
      </c>
      <c r="P282" s="12">
        <v>0</v>
      </c>
      <c r="Q282" s="12">
        <v>0</v>
      </c>
      <c r="R282" s="12">
        <v>0</v>
      </c>
      <c r="S282" s="12">
        <v>0</v>
      </c>
      <c r="T282" s="18"/>
      <c r="U282" s="9">
        <f>+F282/D282</f>
        <v>0.2</v>
      </c>
      <c r="V282" s="9">
        <f>(+F282+K282+M282)/+(D282+K282+M282)</f>
        <v>0.2</v>
      </c>
      <c r="W282" s="9">
        <f>(+F282+(H282)+(+I282*2)+(+J282*3))/(+D282)</f>
        <v>0.45</v>
      </c>
    </row>
    <row r="283" spans="1:23" x14ac:dyDescent="0.3">
      <c r="A283" s="16" t="s">
        <v>624</v>
      </c>
      <c r="B283" s="8">
        <v>2</v>
      </c>
      <c r="C283" s="15">
        <v>79</v>
      </c>
      <c r="D283" s="15">
        <v>222</v>
      </c>
      <c r="E283" s="15">
        <v>27</v>
      </c>
      <c r="F283" s="15">
        <v>42</v>
      </c>
      <c r="G283" s="15">
        <v>8</v>
      </c>
      <c r="H283" s="15">
        <v>0</v>
      </c>
      <c r="I283" s="15">
        <v>16</v>
      </c>
      <c r="J283" s="15">
        <v>34</v>
      </c>
      <c r="K283" s="15">
        <v>19</v>
      </c>
      <c r="L283" s="15">
        <v>72</v>
      </c>
      <c r="M283" s="15">
        <v>0</v>
      </c>
      <c r="N283" s="15">
        <v>0</v>
      </c>
      <c r="O283" s="15">
        <v>7</v>
      </c>
      <c r="P283" s="15">
        <v>0</v>
      </c>
      <c r="Q283" s="15">
        <v>0</v>
      </c>
      <c r="R283" s="15">
        <v>4</v>
      </c>
      <c r="S283" s="15">
        <v>0</v>
      </c>
      <c r="U283" s="9">
        <f>+F283/D283</f>
        <v>0.1891891891891892</v>
      </c>
      <c r="V283" s="9">
        <f>(+F283+K283+M283)/+(D283+K283+M283)</f>
        <v>0.25311203319502074</v>
      </c>
      <c r="W283" s="9">
        <f>(+F283+(G283)+(+H283*2)+(+I283*3))/(+D283)</f>
        <v>0.44144144144144143</v>
      </c>
    </row>
    <row r="284" spans="1:23" ht="18" x14ac:dyDescent="0.25">
      <c r="A284" s="27" t="s">
        <v>258</v>
      </c>
      <c r="B284" s="14">
        <v>1</v>
      </c>
      <c r="C284" s="11">
        <v>6</v>
      </c>
      <c r="D284" s="11">
        <v>18</v>
      </c>
      <c r="E284" s="11">
        <v>6</v>
      </c>
      <c r="F284" s="11">
        <v>8</v>
      </c>
      <c r="G284" s="11">
        <v>0</v>
      </c>
      <c r="H284" s="11">
        <v>2</v>
      </c>
      <c r="I284" s="11">
        <v>0</v>
      </c>
      <c r="J284" s="11">
        <v>2</v>
      </c>
      <c r="K284" s="11">
        <v>0</v>
      </c>
      <c r="L284" s="11">
        <v>4</v>
      </c>
      <c r="M284" s="11">
        <v>2</v>
      </c>
      <c r="N284" s="11">
        <v>0</v>
      </c>
      <c r="O284" s="11">
        <v>0</v>
      </c>
      <c r="P284" s="11">
        <v>0</v>
      </c>
      <c r="Q284" s="11">
        <v>0</v>
      </c>
      <c r="R284" s="11">
        <v>0</v>
      </c>
      <c r="S284" s="11">
        <v>0</v>
      </c>
      <c r="T284" s="12"/>
      <c r="U284" s="9">
        <f>+F284/D284</f>
        <v>0.44444444444444442</v>
      </c>
      <c r="V284" s="9">
        <f>(+F284+K284+M284)/+(D284+K284+M284)</f>
        <v>0.5</v>
      </c>
      <c r="W284" s="9">
        <f>(+F284+(H284)+(+I284*2)+(+J284*3))/(+D284)</f>
        <v>0.88888888888888884</v>
      </c>
    </row>
    <row r="285" spans="1:23" x14ac:dyDescent="0.3">
      <c r="A285" s="26" t="s">
        <v>548</v>
      </c>
      <c r="B285" s="8">
        <v>3</v>
      </c>
      <c r="C285" s="12">
        <v>21</v>
      </c>
      <c r="D285" s="12">
        <v>48</v>
      </c>
      <c r="E285" s="12">
        <v>13</v>
      </c>
      <c r="F285" s="12">
        <v>11</v>
      </c>
      <c r="G285" s="12">
        <v>1</v>
      </c>
      <c r="H285" s="12">
        <v>1</v>
      </c>
      <c r="I285" s="12">
        <v>4</v>
      </c>
      <c r="J285" s="12">
        <v>6</v>
      </c>
      <c r="K285" s="12">
        <v>4</v>
      </c>
      <c r="L285" s="12">
        <v>14</v>
      </c>
      <c r="M285" s="12">
        <v>0</v>
      </c>
      <c r="N285" s="12">
        <v>0</v>
      </c>
      <c r="O285" s="12">
        <v>0</v>
      </c>
      <c r="P285" s="12">
        <v>1</v>
      </c>
      <c r="Q285" s="12">
        <v>0</v>
      </c>
      <c r="R285" s="12">
        <v>0</v>
      </c>
      <c r="S285" s="12">
        <v>0</v>
      </c>
      <c r="U285" s="9">
        <f>+F285/D285</f>
        <v>0.22916666666666666</v>
      </c>
      <c r="V285" s="9">
        <f>(+F285+K285+M285)/+(D285+K285+M285)</f>
        <v>0.28846153846153844</v>
      </c>
      <c r="W285" s="9">
        <f>(+F285+(G285)+(+H285*2)+(+I285*3))/(+D285)</f>
        <v>0.54166666666666663</v>
      </c>
    </row>
    <row r="286" spans="1:23" ht="18" x14ac:dyDescent="0.25">
      <c r="A286" s="31" t="s">
        <v>601</v>
      </c>
      <c r="B286" s="8">
        <v>1</v>
      </c>
      <c r="C286" s="12">
        <v>111</v>
      </c>
      <c r="D286" s="12">
        <v>345</v>
      </c>
      <c r="E286" s="12">
        <v>59</v>
      </c>
      <c r="F286" s="12">
        <v>100</v>
      </c>
      <c r="G286" s="12">
        <v>19</v>
      </c>
      <c r="H286" s="12">
        <v>4</v>
      </c>
      <c r="I286" s="12">
        <v>24</v>
      </c>
      <c r="J286" s="12">
        <v>66</v>
      </c>
      <c r="K286" s="12">
        <v>24</v>
      </c>
      <c r="L286" s="12">
        <v>122</v>
      </c>
      <c r="M286" s="12">
        <v>8</v>
      </c>
      <c r="N286" s="12">
        <v>0</v>
      </c>
      <c r="O286" s="12">
        <v>13</v>
      </c>
      <c r="P286" s="12">
        <v>6</v>
      </c>
      <c r="Q286" s="12">
        <v>2</v>
      </c>
      <c r="R286" s="12">
        <v>19</v>
      </c>
      <c r="S286" s="12">
        <v>1</v>
      </c>
      <c r="T286" s="24"/>
      <c r="U286" s="9">
        <f>+F286/D286</f>
        <v>0.28985507246376813</v>
      </c>
      <c r="V286" s="9">
        <f>(+F286+K286+M286)/+(D286+K286+M286)</f>
        <v>0.35013262599469497</v>
      </c>
      <c r="W286" s="9">
        <f>(+F286+(H286)+(+I286*2)+(+J286*3))/(+D286)</f>
        <v>1.0144927536231885</v>
      </c>
    </row>
    <row r="287" spans="1:23" ht="18" x14ac:dyDescent="0.25">
      <c r="A287" s="31" t="s">
        <v>593</v>
      </c>
      <c r="B287" s="8">
        <v>3</v>
      </c>
      <c r="C287" s="18">
        <v>35</v>
      </c>
      <c r="D287" s="18">
        <v>115</v>
      </c>
      <c r="E287" s="18">
        <v>10</v>
      </c>
      <c r="F287" s="18">
        <v>21</v>
      </c>
      <c r="G287" s="18">
        <v>7</v>
      </c>
      <c r="H287" s="18">
        <v>1</v>
      </c>
      <c r="I287" s="18">
        <v>0</v>
      </c>
      <c r="J287" s="18">
        <v>3</v>
      </c>
      <c r="K287" s="18">
        <v>7</v>
      </c>
      <c r="L287" s="18">
        <v>31</v>
      </c>
      <c r="M287" s="18">
        <v>2</v>
      </c>
      <c r="N287" s="18">
        <v>0</v>
      </c>
      <c r="O287" s="18">
        <v>2</v>
      </c>
      <c r="P287" s="18">
        <v>0</v>
      </c>
      <c r="Q287" s="18">
        <v>0</v>
      </c>
      <c r="R287" s="18">
        <v>1</v>
      </c>
      <c r="S287" s="18">
        <v>0</v>
      </c>
      <c r="T287" s="12"/>
      <c r="U287" s="9">
        <f>+F287/D287</f>
        <v>0.18260869565217391</v>
      </c>
      <c r="V287" s="9">
        <f>(+F287+K287+M287)/+(D287+K287+M287)</f>
        <v>0.24193548387096775</v>
      </c>
      <c r="W287" s="9">
        <f>(+F287+(H287)+(+I287*2)+(+J287*3))/(+D287)</f>
        <v>0.26956521739130435</v>
      </c>
    </row>
    <row r="288" spans="1:23" ht="18" x14ac:dyDescent="0.25">
      <c r="A288" s="16" t="s">
        <v>325</v>
      </c>
      <c r="B288" s="8">
        <v>1</v>
      </c>
      <c r="C288" s="12">
        <v>4</v>
      </c>
      <c r="D288" s="12">
        <v>6</v>
      </c>
      <c r="E288" s="12">
        <v>0</v>
      </c>
      <c r="F288" s="12">
        <v>4</v>
      </c>
      <c r="G288" s="12">
        <v>0</v>
      </c>
      <c r="H288" s="12">
        <v>0</v>
      </c>
      <c r="I288" s="12">
        <v>0</v>
      </c>
      <c r="J288" s="12">
        <v>6</v>
      </c>
      <c r="K288" s="12">
        <v>0</v>
      </c>
      <c r="L288" s="12">
        <v>0</v>
      </c>
      <c r="M288" s="12">
        <v>0</v>
      </c>
      <c r="N288" s="12">
        <v>0</v>
      </c>
      <c r="O288" s="12">
        <v>0</v>
      </c>
      <c r="P288" s="12">
        <v>0</v>
      </c>
      <c r="Q288" s="12">
        <v>0</v>
      </c>
      <c r="R288" s="12">
        <v>0</v>
      </c>
      <c r="S288" s="12">
        <v>0</v>
      </c>
      <c r="T288" s="18"/>
      <c r="U288" s="9">
        <f>+F288/D288</f>
        <v>0.66666666666666663</v>
      </c>
      <c r="V288" s="9">
        <f>(+F288+K288+M288)/+(D288+K288+M288)</f>
        <v>0.66666666666666663</v>
      </c>
      <c r="W288" s="9">
        <f>(+F288+(H288)+(+I288*2)+(+J288*3))/(+D288)</f>
        <v>3.6666666666666665</v>
      </c>
    </row>
    <row r="289" spans="1:23" x14ac:dyDescent="0.3">
      <c r="A289" s="10" t="s">
        <v>182</v>
      </c>
      <c r="B289" s="8">
        <v>3</v>
      </c>
      <c r="C289" s="18">
        <v>179</v>
      </c>
      <c r="D289" s="18">
        <v>554</v>
      </c>
      <c r="E289" s="18">
        <v>55</v>
      </c>
      <c r="F289" s="18">
        <v>122</v>
      </c>
      <c r="G289" s="18">
        <v>37</v>
      </c>
      <c r="H289" s="18">
        <v>0</v>
      </c>
      <c r="I289" s="18">
        <v>13</v>
      </c>
      <c r="J289" s="18">
        <v>72</v>
      </c>
      <c r="K289" s="18">
        <v>72</v>
      </c>
      <c r="L289" s="18">
        <v>110</v>
      </c>
      <c r="M289" s="18">
        <v>16</v>
      </c>
      <c r="N289" s="18">
        <v>0</v>
      </c>
      <c r="O289" s="18">
        <v>29</v>
      </c>
      <c r="P289" s="18">
        <v>4</v>
      </c>
      <c r="Q289" s="18">
        <v>0</v>
      </c>
      <c r="R289" s="18">
        <v>0</v>
      </c>
      <c r="S289" s="18">
        <v>4</v>
      </c>
      <c r="U289" s="9">
        <f>+F289/D289</f>
        <v>0.22021660649819494</v>
      </c>
      <c r="V289" s="9">
        <f>(+F289+K289+M289)/+(D289+K289+M289)</f>
        <v>0.32710280373831774</v>
      </c>
      <c r="W289" s="9">
        <f>(+F289+(G289)+(+H289*2)+(+I289*3))/(+D289)</f>
        <v>0.35740072202166068</v>
      </c>
    </row>
    <row r="290" spans="1:23" x14ac:dyDescent="0.3">
      <c r="A290" s="26" t="s">
        <v>183</v>
      </c>
      <c r="B290" s="8">
        <v>6</v>
      </c>
      <c r="C290" s="18">
        <v>283</v>
      </c>
      <c r="D290" s="18">
        <v>955</v>
      </c>
      <c r="E290" s="18">
        <v>88</v>
      </c>
      <c r="F290" s="18">
        <v>210</v>
      </c>
      <c r="G290" s="18">
        <v>28</v>
      </c>
      <c r="H290" s="18">
        <v>2</v>
      </c>
      <c r="I290" s="18">
        <v>15</v>
      </c>
      <c r="J290" s="18">
        <v>91</v>
      </c>
      <c r="K290" s="18">
        <v>69</v>
      </c>
      <c r="L290" s="18">
        <v>248</v>
      </c>
      <c r="M290" s="18">
        <v>7</v>
      </c>
      <c r="N290" s="18">
        <v>1</v>
      </c>
      <c r="O290" s="18">
        <v>33</v>
      </c>
      <c r="P290" s="18">
        <v>13</v>
      </c>
      <c r="Q290" s="18">
        <v>4</v>
      </c>
      <c r="R290" s="18">
        <v>13</v>
      </c>
      <c r="S290" s="18">
        <v>6</v>
      </c>
      <c r="U290" s="9">
        <f>+F290/D290</f>
        <v>0.21989528795811519</v>
      </c>
      <c r="V290" s="9">
        <f>(+F290+K290+M290)/+(D290+K290+M290)</f>
        <v>0.27740058195926287</v>
      </c>
      <c r="W290" s="9">
        <f>(+F290+(G290)+(+H290*2)+(+I290*3))/(+D290)</f>
        <v>0.30052356020942406</v>
      </c>
    </row>
    <row r="291" spans="1:23" x14ac:dyDescent="0.3">
      <c r="A291" s="26" t="s">
        <v>453</v>
      </c>
      <c r="B291" s="8">
        <v>5</v>
      </c>
      <c r="C291" s="18">
        <v>405</v>
      </c>
      <c r="D291" s="18">
        <v>1196</v>
      </c>
      <c r="E291" s="18">
        <v>176</v>
      </c>
      <c r="F291" s="18">
        <v>257</v>
      </c>
      <c r="G291" s="18">
        <v>69</v>
      </c>
      <c r="H291" s="18">
        <v>1</v>
      </c>
      <c r="I291" s="18">
        <v>85</v>
      </c>
      <c r="J291" s="18">
        <v>208</v>
      </c>
      <c r="K291" s="18">
        <v>198</v>
      </c>
      <c r="L291" s="18">
        <v>332</v>
      </c>
      <c r="M291" s="18">
        <v>28</v>
      </c>
      <c r="N291" s="18">
        <v>0</v>
      </c>
      <c r="O291" s="18">
        <v>38</v>
      </c>
      <c r="P291" s="18">
        <v>3</v>
      </c>
      <c r="Q291" s="18">
        <v>3</v>
      </c>
      <c r="R291" s="18">
        <v>16</v>
      </c>
      <c r="S291" s="18">
        <v>7</v>
      </c>
      <c r="U291" s="9">
        <f>+F291/D291</f>
        <v>0.2148829431438127</v>
      </c>
      <c r="V291" s="9">
        <f>(+F291+K291+M291)/+(D291+K291+M291)</f>
        <v>0.33966244725738398</v>
      </c>
      <c r="W291" s="9">
        <f>(+F291+(G291)+(+H291*2)+(+I291*3))/(+D291)</f>
        <v>0.48745819397993312</v>
      </c>
    </row>
    <row r="292" spans="1:23" x14ac:dyDescent="0.3">
      <c r="A292" s="29" t="s">
        <v>143</v>
      </c>
      <c r="B292" s="8">
        <v>8</v>
      </c>
      <c r="C292" s="15">
        <v>809</v>
      </c>
      <c r="D292" s="15">
        <v>2310</v>
      </c>
      <c r="E292" s="15">
        <v>300</v>
      </c>
      <c r="F292" s="15">
        <v>594</v>
      </c>
      <c r="G292" s="15">
        <v>113</v>
      </c>
      <c r="H292" s="15">
        <v>8</v>
      </c>
      <c r="I292" s="15">
        <v>100</v>
      </c>
      <c r="J292" s="15">
        <v>304</v>
      </c>
      <c r="K292" s="15">
        <v>210</v>
      </c>
      <c r="L292" s="15">
        <v>549</v>
      </c>
      <c r="M292" s="15">
        <v>16</v>
      </c>
      <c r="N292" s="15">
        <v>4</v>
      </c>
      <c r="O292" s="15">
        <v>66</v>
      </c>
      <c r="P292" s="15">
        <v>23</v>
      </c>
      <c r="Q292" s="15">
        <v>6</v>
      </c>
      <c r="R292" s="15">
        <v>16</v>
      </c>
      <c r="S292" s="15">
        <v>13</v>
      </c>
      <c r="U292" s="9">
        <f>+F292/D292</f>
        <v>0.25714285714285712</v>
      </c>
      <c r="V292" s="9">
        <f>(+F292+K292+M292)/+(D292+K292+M292)</f>
        <v>0.32334384858044163</v>
      </c>
      <c r="W292" s="9">
        <f>(+F292+(G292)+(+H292*2)+(+I292*3))/(+D292)</f>
        <v>0.44285714285714284</v>
      </c>
    </row>
    <row r="293" spans="1:23" ht="18" x14ac:dyDescent="0.25">
      <c r="A293" s="31" t="s">
        <v>650</v>
      </c>
      <c r="B293" s="8">
        <v>1</v>
      </c>
      <c r="C293" s="12">
        <v>22</v>
      </c>
      <c r="D293" s="12">
        <v>63</v>
      </c>
      <c r="E293" s="12">
        <v>17</v>
      </c>
      <c r="F293" s="12">
        <v>26</v>
      </c>
      <c r="G293" s="12">
        <v>0</v>
      </c>
      <c r="H293" s="12">
        <v>0</v>
      </c>
      <c r="I293" s="12">
        <v>13</v>
      </c>
      <c r="J293" s="12">
        <v>27</v>
      </c>
      <c r="K293" s="12">
        <v>7</v>
      </c>
      <c r="L293" s="12">
        <v>20</v>
      </c>
      <c r="M293" s="12">
        <v>0</v>
      </c>
      <c r="N293" s="12">
        <v>0</v>
      </c>
      <c r="O293" s="12">
        <v>0</v>
      </c>
      <c r="P293" s="12">
        <v>0</v>
      </c>
      <c r="Q293" s="12">
        <v>0</v>
      </c>
      <c r="R293" s="12">
        <v>0</v>
      </c>
      <c r="S293" s="12">
        <v>0</v>
      </c>
      <c r="T293" s="12"/>
      <c r="U293" s="9">
        <f>+F293/D293</f>
        <v>0.41269841269841268</v>
      </c>
      <c r="V293" s="9">
        <f>(+F293+K293+M293)/+(D293+K293+M293)</f>
        <v>0.47142857142857142</v>
      </c>
      <c r="W293" s="9">
        <f>(+F293+(H293)+(+I293*2)+(+J293*3))/(+D293)</f>
        <v>2.1111111111111112</v>
      </c>
    </row>
    <row r="294" spans="1:23" x14ac:dyDescent="0.3">
      <c r="A294" s="28" t="s">
        <v>119</v>
      </c>
      <c r="B294" s="8">
        <v>4</v>
      </c>
      <c r="C294" s="15">
        <v>145</v>
      </c>
      <c r="D294" s="15">
        <v>371</v>
      </c>
      <c r="E294" s="15">
        <v>42</v>
      </c>
      <c r="F294" s="15">
        <v>89</v>
      </c>
      <c r="G294" s="15">
        <v>24</v>
      </c>
      <c r="H294" s="15">
        <v>0</v>
      </c>
      <c r="I294" s="15">
        <v>10</v>
      </c>
      <c r="J294" s="15">
        <v>29</v>
      </c>
      <c r="K294" s="15">
        <v>33</v>
      </c>
      <c r="L294" s="15">
        <v>90</v>
      </c>
      <c r="M294" s="15">
        <v>1</v>
      </c>
      <c r="N294" s="15">
        <v>0</v>
      </c>
      <c r="O294" s="15">
        <v>12</v>
      </c>
      <c r="P294" s="15">
        <v>0</v>
      </c>
      <c r="Q294" s="15">
        <v>2</v>
      </c>
      <c r="R294" s="15">
        <v>7</v>
      </c>
      <c r="S294" s="15">
        <v>1</v>
      </c>
      <c r="U294" s="9">
        <f>+F294/D294</f>
        <v>0.23989218328840969</v>
      </c>
      <c r="V294" s="9">
        <f>(+F294+K294+M294)/+(D294+K294+M294)</f>
        <v>0.3037037037037037</v>
      </c>
      <c r="W294" s="9">
        <f>(+F294+(G294)+(+H294*2)+(+I294*3))/(+D294)</f>
        <v>0.38544474393530997</v>
      </c>
    </row>
    <row r="295" spans="1:23" x14ac:dyDescent="0.3">
      <c r="A295" s="26" t="s">
        <v>184</v>
      </c>
      <c r="B295" s="8">
        <v>4</v>
      </c>
      <c r="C295" s="18">
        <v>163</v>
      </c>
      <c r="D295" s="18">
        <v>286</v>
      </c>
      <c r="E295" s="18">
        <v>52</v>
      </c>
      <c r="F295" s="18">
        <v>84</v>
      </c>
      <c r="G295" s="18">
        <v>27</v>
      </c>
      <c r="H295" s="18">
        <v>0</v>
      </c>
      <c r="I295" s="18">
        <v>8</v>
      </c>
      <c r="J295" s="18">
        <v>51</v>
      </c>
      <c r="K295" s="18">
        <v>62</v>
      </c>
      <c r="L295" s="18">
        <v>137</v>
      </c>
      <c r="M295" s="18">
        <v>9</v>
      </c>
      <c r="N295" s="18">
        <v>2</v>
      </c>
      <c r="O295" s="18">
        <v>15</v>
      </c>
      <c r="P295" s="18">
        <v>2</v>
      </c>
      <c r="Q295" s="18">
        <v>0</v>
      </c>
      <c r="R295" s="18">
        <v>3</v>
      </c>
      <c r="S295" s="18">
        <v>2</v>
      </c>
      <c r="U295" s="9">
        <f>+F295/D295</f>
        <v>0.2937062937062937</v>
      </c>
      <c r="V295" s="9">
        <f>(+F295+K295+M295)/+(D295+K295+M295)</f>
        <v>0.43417366946778713</v>
      </c>
      <c r="W295" s="9">
        <f>(+F295+(G295)+(+H295*2)+(+I295*3))/(+D295)</f>
        <v>0.47202797202797203</v>
      </c>
    </row>
    <row r="296" spans="1:23" x14ac:dyDescent="0.3">
      <c r="A296" s="31" t="s">
        <v>694</v>
      </c>
      <c r="B296" s="8">
        <v>1</v>
      </c>
      <c r="C296" s="12">
        <v>8</v>
      </c>
      <c r="D296" s="12">
        <v>17</v>
      </c>
      <c r="E296" s="12">
        <v>3</v>
      </c>
      <c r="F296" s="12">
        <v>5</v>
      </c>
      <c r="G296" s="12">
        <v>2</v>
      </c>
      <c r="H296" s="12">
        <v>0</v>
      </c>
      <c r="I296" s="12">
        <v>0</v>
      </c>
      <c r="J296" s="12">
        <v>1</v>
      </c>
      <c r="K296" s="12">
        <v>2</v>
      </c>
      <c r="L296" s="12">
        <v>1</v>
      </c>
      <c r="M296" s="12">
        <v>0</v>
      </c>
      <c r="N296" s="12">
        <v>0</v>
      </c>
      <c r="O296" s="12">
        <v>1</v>
      </c>
      <c r="P296" s="12">
        <v>0</v>
      </c>
      <c r="Q296" s="12">
        <v>0</v>
      </c>
      <c r="R296" s="12">
        <v>0</v>
      </c>
      <c r="S296" s="12">
        <v>0</v>
      </c>
      <c r="U296" s="9">
        <f>+F296/D296</f>
        <v>0.29411764705882354</v>
      </c>
      <c r="V296" s="9">
        <f>(+F296+K296+M296)/+(D296+K296+M296)</f>
        <v>0.36842105263157893</v>
      </c>
      <c r="W296" s="9">
        <f>(+F296+(H296)+(+I296*2)+(+J296*3))/(+D296)</f>
        <v>0.47058823529411764</v>
      </c>
    </row>
    <row r="297" spans="1:23" x14ac:dyDescent="0.3">
      <c r="A297" s="10" t="s">
        <v>385</v>
      </c>
      <c r="B297" s="8">
        <v>6</v>
      </c>
      <c r="C297" s="15">
        <v>565</v>
      </c>
      <c r="D297" s="15">
        <v>1789</v>
      </c>
      <c r="E297" s="15">
        <v>210</v>
      </c>
      <c r="F297" s="15">
        <v>477</v>
      </c>
      <c r="G297" s="15">
        <v>108</v>
      </c>
      <c r="H297" s="15">
        <v>6</v>
      </c>
      <c r="I297" s="15">
        <v>36</v>
      </c>
      <c r="J297" s="15">
        <v>183</v>
      </c>
      <c r="K297" s="15">
        <v>68</v>
      </c>
      <c r="L297" s="15">
        <v>283</v>
      </c>
      <c r="M297" s="15">
        <v>16</v>
      </c>
      <c r="N297" s="15">
        <v>8</v>
      </c>
      <c r="O297" s="15">
        <v>27</v>
      </c>
      <c r="P297" s="15">
        <v>31</v>
      </c>
      <c r="Q297" s="15">
        <v>13</v>
      </c>
      <c r="R297" s="15">
        <v>39</v>
      </c>
      <c r="S297" s="15">
        <v>12</v>
      </c>
      <c r="U297" s="9">
        <f>+F297/D297</f>
        <v>0.26662940190050305</v>
      </c>
      <c r="V297" s="9">
        <f>(+F297+K297+M297)/+(D297+K297+M297)</f>
        <v>0.29951948745328349</v>
      </c>
      <c r="W297" s="9">
        <f>(+F297+(G297)+(+H297*2)+(+I297*3))/(+D297)</f>
        <v>0.39407490217998881</v>
      </c>
    </row>
    <row r="298" spans="1:23" x14ac:dyDescent="0.3">
      <c r="A298" s="26" t="s">
        <v>72</v>
      </c>
      <c r="B298" s="8">
        <v>6</v>
      </c>
      <c r="C298" s="25">
        <v>549</v>
      </c>
      <c r="D298" s="25">
        <v>1805</v>
      </c>
      <c r="E298" s="25">
        <v>156</v>
      </c>
      <c r="F298" s="25">
        <v>455</v>
      </c>
      <c r="G298" s="25">
        <v>61</v>
      </c>
      <c r="H298" s="25">
        <v>13</v>
      </c>
      <c r="I298" s="25">
        <v>22</v>
      </c>
      <c r="J298" s="25">
        <v>160</v>
      </c>
      <c r="K298" s="25">
        <v>107</v>
      </c>
      <c r="L298" s="25">
        <v>327</v>
      </c>
      <c r="M298" s="25">
        <v>8</v>
      </c>
      <c r="N298" s="25">
        <v>9</v>
      </c>
      <c r="O298" s="25">
        <v>41</v>
      </c>
      <c r="P298" s="25">
        <v>53</v>
      </c>
      <c r="Q298" s="25">
        <v>30</v>
      </c>
      <c r="R298" s="25">
        <v>10</v>
      </c>
      <c r="S298" s="25">
        <v>7</v>
      </c>
      <c r="U298" s="9">
        <f>+F298/D298</f>
        <v>0.25207756232686979</v>
      </c>
      <c r="V298" s="9">
        <f>(+F298+K298+M298)/+(D298+K298+M298)</f>
        <v>0.296875</v>
      </c>
      <c r="W298" s="9">
        <f>(+F298+(G298)+(+H298*2)+(+I298*3))/(+D298)</f>
        <v>0.33684210526315789</v>
      </c>
    </row>
    <row r="299" spans="1:23" x14ac:dyDescent="0.3">
      <c r="A299" s="26" t="s">
        <v>684</v>
      </c>
      <c r="B299" s="8">
        <v>1</v>
      </c>
      <c r="C299" s="12">
        <v>130</v>
      </c>
      <c r="D299" s="12">
        <v>453</v>
      </c>
      <c r="E299" s="12">
        <v>53</v>
      </c>
      <c r="F299" s="12">
        <v>81</v>
      </c>
      <c r="G299" s="12">
        <v>21</v>
      </c>
      <c r="H299" s="12">
        <v>3</v>
      </c>
      <c r="I299" s="12">
        <v>8</v>
      </c>
      <c r="J299" s="12">
        <v>35</v>
      </c>
      <c r="K299" s="12">
        <v>46</v>
      </c>
      <c r="L299" s="12">
        <v>153</v>
      </c>
      <c r="M299" s="12">
        <v>12</v>
      </c>
      <c r="N299" s="12">
        <v>0</v>
      </c>
      <c r="O299" s="12">
        <v>5</v>
      </c>
      <c r="P299" s="12">
        <v>8</v>
      </c>
      <c r="Q299" s="12">
        <v>2</v>
      </c>
      <c r="R299" s="12">
        <v>12</v>
      </c>
      <c r="S299" s="12">
        <v>3</v>
      </c>
      <c r="U299" s="9">
        <f>+F299/D299</f>
        <v>0.17880794701986755</v>
      </c>
      <c r="V299" s="9">
        <f>(+F299+K299+M299)/+(D299+K299+M299)</f>
        <v>0.2720156555772994</v>
      </c>
      <c r="W299" s="9">
        <f>(+F299+(H299)+(+I299*2)+(+J299*3))/(+D299)</f>
        <v>0.45253863134657835</v>
      </c>
    </row>
    <row r="300" spans="1:23" ht="18" x14ac:dyDescent="0.25">
      <c r="A300" s="28" t="s">
        <v>73</v>
      </c>
      <c r="B300" s="8">
        <v>1</v>
      </c>
      <c r="C300" s="21">
        <v>4</v>
      </c>
      <c r="D300" s="21">
        <v>4</v>
      </c>
      <c r="E300" s="21">
        <v>0</v>
      </c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>
        <v>2</v>
      </c>
      <c r="M300" s="21">
        <v>0</v>
      </c>
      <c r="N300" s="21">
        <v>0</v>
      </c>
      <c r="O300" s="21">
        <v>0</v>
      </c>
      <c r="P300" s="21">
        <v>0</v>
      </c>
      <c r="Q300" s="21">
        <v>0</v>
      </c>
      <c r="R300" s="21">
        <v>0</v>
      </c>
      <c r="S300" s="21">
        <v>0</v>
      </c>
      <c r="T300" s="22"/>
      <c r="U300" s="9">
        <f>+F300/D300</f>
        <v>0</v>
      </c>
      <c r="V300" s="9">
        <f>(+F300+K300+M300)/+(D300+K300+M300)</f>
        <v>0</v>
      </c>
      <c r="W300" s="9">
        <f>(+F300+(H300)+(+I300*2)+(+J300*3))/(+D300)</f>
        <v>0</v>
      </c>
    </row>
    <row r="301" spans="1:23" x14ac:dyDescent="0.3">
      <c r="A301" s="28" t="s">
        <v>461</v>
      </c>
      <c r="B301" s="8">
        <v>1</v>
      </c>
      <c r="C301" s="12">
        <v>72</v>
      </c>
      <c r="D301" s="12">
        <v>208</v>
      </c>
      <c r="E301" s="12">
        <v>31</v>
      </c>
      <c r="F301" s="12">
        <v>61</v>
      </c>
      <c r="G301" s="12">
        <v>17</v>
      </c>
      <c r="H301" s="12">
        <v>2</v>
      </c>
      <c r="I301" s="12">
        <v>7</v>
      </c>
      <c r="J301" s="12">
        <v>27</v>
      </c>
      <c r="K301" s="12">
        <v>18</v>
      </c>
      <c r="L301" s="12">
        <v>56</v>
      </c>
      <c r="M301" s="12">
        <v>1</v>
      </c>
      <c r="N301" s="12">
        <v>0</v>
      </c>
      <c r="O301" s="12">
        <v>5</v>
      </c>
      <c r="P301" s="12">
        <v>0</v>
      </c>
      <c r="Q301" s="12">
        <v>0</v>
      </c>
      <c r="R301" s="12">
        <v>1</v>
      </c>
      <c r="S301" s="12">
        <v>0</v>
      </c>
      <c r="U301" s="9">
        <f>+F301/D301</f>
        <v>0.29326923076923078</v>
      </c>
      <c r="V301" s="9">
        <f>(+F301+K301+M301)/+(D301+K301+M301)</f>
        <v>0.3524229074889868</v>
      </c>
      <c r="W301" s="9">
        <f>(+F301+(G301)+(+H301*2)+(+I301*3))/(+D301)</f>
        <v>0.49519230769230771</v>
      </c>
    </row>
    <row r="302" spans="1:23" ht="18" x14ac:dyDescent="0.25">
      <c r="A302" s="7" t="s">
        <v>338</v>
      </c>
      <c r="B302" s="8">
        <v>1</v>
      </c>
      <c r="C302" s="21">
        <v>4</v>
      </c>
      <c r="D302" s="21">
        <v>2</v>
      </c>
      <c r="E302" s="21">
        <v>0</v>
      </c>
      <c r="F302" s="21">
        <v>2</v>
      </c>
      <c r="G302" s="21">
        <v>0</v>
      </c>
      <c r="H302" s="21">
        <v>0</v>
      </c>
      <c r="I302" s="21">
        <v>0</v>
      </c>
      <c r="J302" s="21">
        <v>0</v>
      </c>
      <c r="K302" s="21">
        <v>0</v>
      </c>
      <c r="L302" s="21">
        <v>0</v>
      </c>
      <c r="M302" s="21">
        <v>0</v>
      </c>
      <c r="N302" s="21">
        <v>0</v>
      </c>
      <c r="O302" s="21">
        <v>0</v>
      </c>
      <c r="P302" s="21">
        <v>0</v>
      </c>
      <c r="Q302" s="21">
        <v>0</v>
      </c>
      <c r="R302" s="21">
        <v>0</v>
      </c>
      <c r="S302" s="21">
        <v>0</v>
      </c>
      <c r="T302" s="12"/>
      <c r="U302" s="9">
        <f>+F302/D302</f>
        <v>1</v>
      </c>
      <c r="V302" s="9">
        <f>(+F302+K302+M302)/+(D302+K302+M302)</f>
        <v>1</v>
      </c>
      <c r="W302" s="9">
        <f>(+F302+(H302)+(+I302*2)+(+J302*3))/(+D302)</f>
        <v>1</v>
      </c>
    </row>
    <row r="303" spans="1:23" x14ac:dyDescent="0.3">
      <c r="A303" s="7" t="s">
        <v>490</v>
      </c>
      <c r="B303" s="8">
        <v>3</v>
      </c>
      <c r="C303" s="18">
        <v>159</v>
      </c>
      <c r="D303" s="18">
        <v>415</v>
      </c>
      <c r="E303" s="18">
        <v>51</v>
      </c>
      <c r="F303" s="18">
        <v>65</v>
      </c>
      <c r="G303" s="18">
        <v>17</v>
      </c>
      <c r="H303" s="18">
        <v>0</v>
      </c>
      <c r="I303" s="18">
        <v>21</v>
      </c>
      <c r="J303" s="18">
        <v>51</v>
      </c>
      <c r="K303" s="18">
        <v>71</v>
      </c>
      <c r="L303" s="18">
        <v>117</v>
      </c>
      <c r="M303" s="18">
        <v>8</v>
      </c>
      <c r="N303" s="18">
        <v>4</v>
      </c>
      <c r="O303" s="18">
        <v>6</v>
      </c>
      <c r="P303" s="18">
        <v>0</v>
      </c>
      <c r="Q303" s="18">
        <v>0</v>
      </c>
      <c r="R303" s="18">
        <v>8</v>
      </c>
      <c r="S303" s="18">
        <v>0</v>
      </c>
      <c r="U303" s="9">
        <f>+F303/D303</f>
        <v>0.15662650602409639</v>
      </c>
      <c r="V303" s="9">
        <f>(+F303+K303+M303)/+(D303+K303+M303)</f>
        <v>0.291497975708502</v>
      </c>
      <c r="W303" s="9">
        <f>(+F303+(G303)+(+H303*2)+(+I303*3))/(+D303)</f>
        <v>0.3493975903614458</v>
      </c>
    </row>
    <row r="304" spans="1:23" x14ac:dyDescent="0.3">
      <c r="A304" s="26" t="s">
        <v>144</v>
      </c>
      <c r="B304" s="8">
        <v>2</v>
      </c>
      <c r="C304" s="12">
        <v>138</v>
      </c>
      <c r="D304" s="12">
        <v>258</v>
      </c>
      <c r="E304" s="12">
        <v>34</v>
      </c>
      <c r="F304" s="12">
        <v>70</v>
      </c>
      <c r="G304" s="12">
        <v>22</v>
      </c>
      <c r="H304" s="12">
        <v>4</v>
      </c>
      <c r="I304" s="12">
        <v>8</v>
      </c>
      <c r="J304" s="12">
        <v>34</v>
      </c>
      <c r="K304" s="12">
        <v>28</v>
      </c>
      <c r="L304" s="12">
        <v>60</v>
      </c>
      <c r="M304" s="12">
        <v>2</v>
      </c>
      <c r="N304" s="12">
        <v>0</v>
      </c>
      <c r="O304" s="12">
        <v>6</v>
      </c>
      <c r="P304" s="12">
        <v>2</v>
      </c>
      <c r="Q304" s="12">
        <v>0</v>
      </c>
      <c r="R304" s="12">
        <v>0</v>
      </c>
      <c r="S304" s="12">
        <v>0</v>
      </c>
      <c r="U304" s="9">
        <f>+F304/D304</f>
        <v>0.27131782945736432</v>
      </c>
      <c r="V304" s="9">
        <f>(+F304+K304+M304)/+(D304+K304+M304)</f>
        <v>0.34722222222222221</v>
      </c>
      <c r="W304" s="9">
        <f>(+F304+(G304)+(+H304*2)+(+I304*3))/(+D304)</f>
        <v>0.48062015503875971</v>
      </c>
    </row>
    <row r="305" spans="1:23" x14ac:dyDescent="0.3">
      <c r="A305" s="26" t="s">
        <v>185</v>
      </c>
      <c r="B305" s="8">
        <v>4</v>
      </c>
      <c r="C305" s="12">
        <v>370</v>
      </c>
      <c r="D305" s="12">
        <v>1191</v>
      </c>
      <c r="E305" s="12">
        <v>148</v>
      </c>
      <c r="F305" s="12">
        <v>326</v>
      </c>
      <c r="G305" s="12">
        <v>62</v>
      </c>
      <c r="H305" s="12">
        <v>10</v>
      </c>
      <c r="I305" s="12">
        <v>6</v>
      </c>
      <c r="J305" s="12">
        <v>95</v>
      </c>
      <c r="K305" s="12">
        <v>70</v>
      </c>
      <c r="L305" s="12">
        <v>276</v>
      </c>
      <c r="M305" s="12">
        <v>70</v>
      </c>
      <c r="N305" s="12">
        <v>13</v>
      </c>
      <c r="O305" s="12">
        <v>34</v>
      </c>
      <c r="P305" s="12">
        <v>12</v>
      </c>
      <c r="Q305" s="12">
        <v>4</v>
      </c>
      <c r="R305" s="12">
        <v>2</v>
      </c>
      <c r="S305" s="12">
        <v>6</v>
      </c>
      <c r="U305" s="9">
        <f>+F305/D305</f>
        <v>0.27371956339210746</v>
      </c>
      <c r="V305" s="9">
        <f>(+F305+K305+M305)/+(D305+K305+M305)</f>
        <v>0.35011269722013522</v>
      </c>
      <c r="W305" s="9">
        <f>(+F305+(G305)+(+H305*2)+(+I305*3))/(+D305)</f>
        <v>0.35768261964735515</v>
      </c>
    </row>
    <row r="306" spans="1:23" x14ac:dyDescent="0.3">
      <c r="A306" s="29" t="s">
        <v>186</v>
      </c>
      <c r="B306" s="8">
        <v>1</v>
      </c>
      <c r="C306" s="21">
        <v>24</v>
      </c>
      <c r="D306" s="21">
        <v>52</v>
      </c>
      <c r="E306" s="21">
        <v>18</v>
      </c>
      <c r="F306" s="21">
        <v>18</v>
      </c>
      <c r="G306" s="21">
        <v>4</v>
      </c>
      <c r="H306" s="21">
        <v>0</v>
      </c>
      <c r="I306" s="21">
        <v>2</v>
      </c>
      <c r="J306" s="21">
        <v>8</v>
      </c>
      <c r="K306" s="21">
        <v>8</v>
      </c>
      <c r="L306" s="21">
        <v>12</v>
      </c>
      <c r="M306" s="21">
        <v>2</v>
      </c>
      <c r="N306" s="21">
        <v>0</v>
      </c>
      <c r="O306" s="21">
        <v>0</v>
      </c>
      <c r="P306" s="21">
        <v>4</v>
      </c>
      <c r="Q306" s="21">
        <v>2</v>
      </c>
      <c r="R306" s="21">
        <v>0</v>
      </c>
      <c r="S306" s="21">
        <v>0</v>
      </c>
      <c r="U306" s="9">
        <f>+F306/D306</f>
        <v>0.34615384615384615</v>
      </c>
      <c r="V306" s="9">
        <f>(+F306+K306+M306)/+(D306+K306+M306)</f>
        <v>0.45161290322580644</v>
      </c>
      <c r="W306" s="9">
        <f>(+F306+(G306)+(+H306*2)+(+I306*3))/(+D306)</f>
        <v>0.53846153846153844</v>
      </c>
    </row>
    <row r="307" spans="1:23" ht="18" x14ac:dyDescent="0.25">
      <c r="A307" s="31" t="s">
        <v>568</v>
      </c>
      <c r="B307" s="8">
        <v>3</v>
      </c>
      <c r="C307" s="18">
        <v>208</v>
      </c>
      <c r="D307" s="18">
        <v>795</v>
      </c>
      <c r="E307" s="18">
        <v>118</v>
      </c>
      <c r="F307" s="18">
        <v>219</v>
      </c>
      <c r="G307" s="18">
        <v>66</v>
      </c>
      <c r="H307" s="18">
        <v>0</v>
      </c>
      <c r="I307" s="18">
        <v>45</v>
      </c>
      <c r="J307" s="18">
        <v>118</v>
      </c>
      <c r="K307" s="18">
        <v>48</v>
      </c>
      <c r="L307" s="18">
        <v>219</v>
      </c>
      <c r="M307" s="18">
        <v>3</v>
      </c>
      <c r="N307" s="18">
        <v>2</v>
      </c>
      <c r="O307" s="18">
        <v>20</v>
      </c>
      <c r="P307" s="18">
        <v>4</v>
      </c>
      <c r="Q307" s="18">
        <v>2</v>
      </c>
      <c r="R307" s="18">
        <v>5</v>
      </c>
      <c r="S307" s="18">
        <v>5</v>
      </c>
      <c r="T307" s="24"/>
      <c r="U307" s="9">
        <f>+F307/D307</f>
        <v>0.27547169811320754</v>
      </c>
      <c r="V307" s="9">
        <f>(+F307+K307+M307)/+(D307+K307+M307)</f>
        <v>0.31914893617021278</v>
      </c>
      <c r="W307" s="9">
        <f>(+F307+(H307)+(+I307*2)+(+J307*3))/(+D307)</f>
        <v>0.83396226415094343</v>
      </c>
    </row>
    <row r="308" spans="1:23" x14ac:dyDescent="0.3">
      <c r="A308" s="26" t="s">
        <v>682</v>
      </c>
      <c r="B308" s="8">
        <v>1</v>
      </c>
      <c r="C308" s="18">
        <v>62</v>
      </c>
      <c r="D308" s="18">
        <v>154</v>
      </c>
      <c r="E308" s="18">
        <v>26</v>
      </c>
      <c r="F308" s="18">
        <v>41</v>
      </c>
      <c r="G308" s="18">
        <v>4</v>
      </c>
      <c r="H308" s="18">
        <v>0</v>
      </c>
      <c r="I308" s="18">
        <v>8</v>
      </c>
      <c r="J308" s="18">
        <v>21</v>
      </c>
      <c r="K308" s="18">
        <v>29</v>
      </c>
      <c r="L308" s="18">
        <v>39</v>
      </c>
      <c r="M308" s="18">
        <v>1</v>
      </c>
      <c r="N308" s="18">
        <v>0</v>
      </c>
      <c r="O308" s="18">
        <v>4</v>
      </c>
      <c r="P308" s="18">
        <v>0</v>
      </c>
      <c r="Q308" s="18">
        <v>0</v>
      </c>
      <c r="R308" s="18">
        <v>1</v>
      </c>
      <c r="S308" s="18">
        <v>1</v>
      </c>
      <c r="U308" s="9">
        <f>+F308/D308</f>
        <v>0.26623376623376621</v>
      </c>
      <c r="V308" s="9">
        <f>(+F308+K308+M308)/+(D308+K308+M308)</f>
        <v>0.3858695652173913</v>
      </c>
      <c r="W308" s="9">
        <f>(+F308+(H308)+(+I308*2)+(+J308*3))/(+D308)</f>
        <v>0.77922077922077926</v>
      </c>
    </row>
    <row r="309" spans="1:23" x14ac:dyDescent="0.3">
      <c r="A309" s="26" t="s">
        <v>120</v>
      </c>
      <c r="B309" s="8">
        <v>2</v>
      </c>
      <c r="C309" s="15">
        <v>34</v>
      </c>
      <c r="D309" s="15">
        <v>100</v>
      </c>
      <c r="E309" s="15">
        <v>12</v>
      </c>
      <c r="F309" s="15">
        <v>26</v>
      </c>
      <c r="G309" s="15">
        <v>4</v>
      </c>
      <c r="H309" s="15">
        <v>0</v>
      </c>
      <c r="I309" s="15">
        <v>0</v>
      </c>
      <c r="J309" s="15">
        <v>4</v>
      </c>
      <c r="K309" s="15">
        <v>2</v>
      </c>
      <c r="L309" s="15">
        <v>34</v>
      </c>
      <c r="M309" s="15">
        <v>0</v>
      </c>
      <c r="N309" s="15">
        <v>0</v>
      </c>
      <c r="O309" s="15">
        <v>6</v>
      </c>
      <c r="P309" s="15">
        <v>0</v>
      </c>
      <c r="Q309" s="15">
        <v>0</v>
      </c>
      <c r="R309" s="15">
        <v>0</v>
      </c>
      <c r="S309" s="15">
        <v>2</v>
      </c>
      <c r="U309" s="9">
        <f>+F309/D309</f>
        <v>0.26</v>
      </c>
      <c r="V309" s="9">
        <f>(+F309+K309+M309)/+(D309+K309+M309)</f>
        <v>0.27450980392156865</v>
      </c>
      <c r="W309" s="9">
        <f>(+F309+(G309)+(+H309*2)+(+I309*3))/(+D309)</f>
        <v>0.3</v>
      </c>
    </row>
    <row r="310" spans="1:23" x14ac:dyDescent="0.3">
      <c r="A310" s="27" t="s">
        <v>259</v>
      </c>
      <c r="B310" s="14">
        <v>5</v>
      </c>
      <c r="C310" s="12">
        <v>589</v>
      </c>
      <c r="D310" s="12">
        <v>2139</v>
      </c>
      <c r="E310" s="12">
        <v>222</v>
      </c>
      <c r="F310" s="12">
        <v>486</v>
      </c>
      <c r="G310" s="12">
        <v>71</v>
      </c>
      <c r="H310" s="12">
        <v>7</v>
      </c>
      <c r="I310" s="12">
        <v>82</v>
      </c>
      <c r="J310" s="12">
        <v>233</v>
      </c>
      <c r="K310" s="12">
        <v>71</v>
      </c>
      <c r="L310" s="12">
        <v>465</v>
      </c>
      <c r="M310" s="12">
        <v>21</v>
      </c>
      <c r="N310" s="12">
        <v>6</v>
      </c>
      <c r="O310" s="12">
        <v>62</v>
      </c>
      <c r="P310" s="12">
        <v>11</v>
      </c>
      <c r="Q310" s="12">
        <v>2</v>
      </c>
      <c r="R310" s="12">
        <v>9</v>
      </c>
      <c r="S310" s="12">
        <v>14</v>
      </c>
      <c r="U310" s="9">
        <f>+F310/D310</f>
        <v>0.22720897615708274</v>
      </c>
      <c r="V310" s="9">
        <f>(+F310+K310+M310)/+(D310+K310+M310)</f>
        <v>0.25907664724338864</v>
      </c>
      <c r="W310" s="9">
        <f>(+F310+(G310)+(+H310*2)+(+I310*3))/(+D310)</f>
        <v>0.38195418419822347</v>
      </c>
    </row>
    <row r="311" spans="1:23" x14ac:dyDescent="0.3">
      <c r="A311" s="7" t="s">
        <v>499</v>
      </c>
      <c r="B311" s="8">
        <v>2</v>
      </c>
      <c r="C311" s="18">
        <v>192</v>
      </c>
      <c r="D311" s="18">
        <v>497</v>
      </c>
      <c r="E311" s="18">
        <v>67</v>
      </c>
      <c r="F311" s="18">
        <v>88</v>
      </c>
      <c r="G311" s="18">
        <v>32</v>
      </c>
      <c r="H311" s="18">
        <v>2</v>
      </c>
      <c r="I311" s="18">
        <v>13</v>
      </c>
      <c r="J311" s="18">
        <v>47</v>
      </c>
      <c r="K311" s="18">
        <v>44</v>
      </c>
      <c r="L311" s="18">
        <v>161</v>
      </c>
      <c r="M311" s="18">
        <v>14</v>
      </c>
      <c r="N311" s="18">
        <v>0</v>
      </c>
      <c r="O311" s="18">
        <v>17</v>
      </c>
      <c r="P311" s="18">
        <v>14</v>
      </c>
      <c r="Q311" s="18">
        <v>2</v>
      </c>
      <c r="R311" s="18">
        <v>1</v>
      </c>
      <c r="S311" s="18">
        <v>0</v>
      </c>
      <c r="U311" s="9">
        <f>+F311/D311</f>
        <v>0.17706237424547283</v>
      </c>
      <c r="V311" s="9">
        <f>(+F311+K311+M311)/+(D311+K311+M311)</f>
        <v>0.26306306306306304</v>
      </c>
      <c r="W311" s="9">
        <f>(+F311+(G311)+(+H311*2)+(+I311*3))/(+D311)</f>
        <v>0.32796780684104626</v>
      </c>
    </row>
    <row r="312" spans="1:23" x14ac:dyDescent="0.3">
      <c r="A312" s="26" t="s">
        <v>187</v>
      </c>
      <c r="B312" s="8">
        <v>2</v>
      </c>
      <c r="C312" s="18">
        <v>114</v>
      </c>
      <c r="D312" s="18">
        <v>288</v>
      </c>
      <c r="E312" s="18">
        <v>36</v>
      </c>
      <c r="F312" s="18">
        <v>50</v>
      </c>
      <c r="G312" s="18">
        <v>14</v>
      </c>
      <c r="H312" s="18">
        <v>2</v>
      </c>
      <c r="I312" s="18">
        <v>6</v>
      </c>
      <c r="J312" s="18">
        <v>42</v>
      </c>
      <c r="K312" s="18">
        <v>22</v>
      </c>
      <c r="L312" s="18">
        <v>76</v>
      </c>
      <c r="M312" s="18">
        <v>2</v>
      </c>
      <c r="N312" s="18">
        <v>0</v>
      </c>
      <c r="O312" s="18">
        <v>8</v>
      </c>
      <c r="P312" s="18">
        <v>2</v>
      </c>
      <c r="Q312" s="18">
        <v>0</v>
      </c>
      <c r="R312" s="18">
        <v>6</v>
      </c>
      <c r="S312" s="18">
        <v>0</v>
      </c>
      <c r="U312" s="9">
        <f>+F312/D312</f>
        <v>0.1736111111111111</v>
      </c>
      <c r="V312" s="9">
        <f>(+F312+K312+M312)/+(D312+K312+M312)</f>
        <v>0.23717948717948717</v>
      </c>
      <c r="W312" s="9">
        <f>(+F312+(G312)+(+H312*2)+(+I312*3))/(+D312)</f>
        <v>0.2986111111111111</v>
      </c>
    </row>
    <row r="313" spans="1:23" x14ac:dyDescent="0.3">
      <c r="A313" s="26" t="s">
        <v>98</v>
      </c>
      <c r="B313" s="8">
        <v>4</v>
      </c>
      <c r="C313" s="25">
        <v>267</v>
      </c>
      <c r="D313" s="25">
        <v>713</v>
      </c>
      <c r="E313" s="25">
        <v>79</v>
      </c>
      <c r="F313" s="25">
        <v>166</v>
      </c>
      <c r="G313" s="25">
        <v>27</v>
      </c>
      <c r="H313" s="25">
        <v>0</v>
      </c>
      <c r="I313" s="25">
        <v>19</v>
      </c>
      <c r="J313" s="25">
        <v>88</v>
      </c>
      <c r="K313" s="25">
        <v>106</v>
      </c>
      <c r="L313" s="25">
        <v>239</v>
      </c>
      <c r="M313" s="25">
        <v>0</v>
      </c>
      <c r="N313" s="25">
        <v>0</v>
      </c>
      <c r="O313" s="25">
        <v>23</v>
      </c>
      <c r="P313" s="25">
        <v>2</v>
      </c>
      <c r="Q313" s="25">
        <v>0</v>
      </c>
      <c r="R313" s="25">
        <v>5</v>
      </c>
      <c r="S313" s="25">
        <v>5</v>
      </c>
      <c r="U313" s="9">
        <f>+F313/D313</f>
        <v>0.23281907433380084</v>
      </c>
      <c r="V313" s="9">
        <f>(+F313+K313+M313)/+(D313+K313+M313)</f>
        <v>0.3321123321123321</v>
      </c>
      <c r="W313" s="9">
        <f>(+F313+(G313)+(+H313*2)+(+I313*3))/(+D313)</f>
        <v>0.35063113604488078</v>
      </c>
    </row>
    <row r="314" spans="1:23" x14ac:dyDescent="0.3">
      <c r="A314" s="16" t="s">
        <v>435</v>
      </c>
      <c r="B314" s="8">
        <v>5</v>
      </c>
      <c r="C314" s="15">
        <v>650</v>
      </c>
      <c r="D314" s="15">
        <v>1969</v>
      </c>
      <c r="E314" s="15">
        <v>348</v>
      </c>
      <c r="F314" s="15">
        <v>495</v>
      </c>
      <c r="G314" s="15">
        <v>77</v>
      </c>
      <c r="H314" s="15">
        <v>4</v>
      </c>
      <c r="I314" s="15">
        <v>167</v>
      </c>
      <c r="J314" s="15">
        <v>369</v>
      </c>
      <c r="K314" s="15">
        <v>361</v>
      </c>
      <c r="L314" s="15">
        <v>678</v>
      </c>
      <c r="M314" s="15">
        <v>20</v>
      </c>
      <c r="N314" s="15">
        <v>0</v>
      </c>
      <c r="O314" s="15">
        <v>58</v>
      </c>
      <c r="P314" s="15">
        <v>21</v>
      </c>
      <c r="Q314" s="15">
        <v>4</v>
      </c>
      <c r="R314" s="15">
        <v>11</v>
      </c>
      <c r="S314" s="15">
        <v>10</v>
      </c>
      <c r="U314" s="9">
        <f>+F314/D314</f>
        <v>0.25139664804469275</v>
      </c>
      <c r="V314" s="9">
        <f>(+F314+K314+M314)/+(D314+K314+M314)</f>
        <v>0.37276595744680852</v>
      </c>
      <c r="W314" s="9">
        <f>(+F314+(G314)+(+H314*2)+(+I314*3))/(+D314)</f>
        <v>0.54900964956830878</v>
      </c>
    </row>
    <row r="315" spans="1:23" ht="18" x14ac:dyDescent="0.25">
      <c r="A315" s="7" t="s">
        <v>353</v>
      </c>
      <c r="B315" s="8">
        <v>1</v>
      </c>
      <c r="C315" s="18">
        <v>20</v>
      </c>
      <c r="D315" s="18">
        <v>32</v>
      </c>
      <c r="E315" s="18">
        <v>0</v>
      </c>
      <c r="F315" s="18">
        <v>10</v>
      </c>
      <c r="G315" s="18">
        <v>2</v>
      </c>
      <c r="H315" s="18">
        <v>0</v>
      </c>
      <c r="I315" s="18">
        <v>0</v>
      </c>
      <c r="J315" s="18">
        <v>4</v>
      </c>
      <c r="K315" s="18">
        <v>8</v>
      </c>
      <c r="L315" s="18">
        <v>8</v>
      </c>
      <c r="M315" s="18">
        <v>0</v>
      </c>
      <c r="N315" s="18">
        <v>0</v>
      </c>
      <c r="O315" s="18">
        <v>0</v>
      </c>
      <c r="P315" s="18">
        <v>0</v>
      </c>
      <c r="Q315" s="18">
        <v>0</v>
      </c>
      <c r="R315" s="18">
        <v>0</v>
      </c>
      <c r="S315" s="18">
        <v>0</v>
      </c>
      <c r="T315" s="22"/>
      <c r="U315" s="9">
        <f>+F315/D315</f>
        <v>0.3125</v>
      </c>
      <c r="V315" s="9">
        <f>(+F315+K315+M315)/+(D315+K315+M315)</f>
        <v>0.45</v>
      </c>
      <c r="W315" s="9">
        <f>(+F315+(H315)+(+I315*2)+(+J315*3))/(+D315)</f>
        <v>0.6875</v>
      </c>
    </row>
    <row r="316" spans="1:23" ht="18" x14ac:dyDescent="0.25">
      <c r="A316" s="26" t="s">
        <v>207</v>
      </c>
      <c r="B316" s="8">
        <v>1</v>
      </c>
      <c r="C316" s="12">
        <v>24</v>
      </c>
      <c r="D316" s="12">
        <v>50</v>
      </c>
      <c r="E316" s="12">
        <v>6</v>
      </c>
      <c r="F316" s="12">
        <v>16</v>
      </c>
      <c r="G316" s="12">
        <v>0</v>
      </c>
      <c r="H316" s="12">
        <v>0</v>
      </c>
      <c r="I316" s="12">
        <v>0</v>
      </c>
      <c r="J316" s="12">
        <v>2</v>
      </c>
      <c r="K316" s="12">
        <v>4</v>
      </c>
      <c r="L316" s="12">
        <v>14</v>
      </c>
      <c r="M316" s="12">
        <v>2</v>
      </c>
      <c r="N316" s="12">
        <v>0</v>
      </c>
      <c r="O316" s="12">
        <v>0</v>
      </c>
      <c r="P316" s="12">
        <v>0</v>
      </c>
      <c r="Q316" s="12">
        <v>0</v>
      </c>
      <c r="R316" s="12">
        <v>0</v>
      </c>
      <c r="S316" s="12">
        <v>0</v>
      </c>
      <c r="T316" s="12"/>
      <c r="U316" s="9">
        <f>+F316/D316</f>
        <v>0.32</v>
      </c>
      <c r="V316" s="9">
        <f>(+F316+K316+M316)/+(D316+K316+M316)</f>
        <v>0.39285714285714285</v>
      </c>
      <c r="W316" s="9">
        <f>(+F316+(H316)+(+I316*2)+(+J316*3))/(+D316)</f>
        <v>0.44</v>
      </c>
    </row>
    <row r="317" spans="1:23" x14ac:dyDescent="0.3">
      <c r="A317" s="26" t="s">
        <v>685</v>
      </c>
      <c r="B317" s="8">
        <v>1</v>
      </c>
      <c r="C317" s="12">
        <v>0</v>
      </c>
      <c r="D317" s="12">
        <v>0</v>
      </c>
      <c r="E317" s="12">
        <v>0</v>
      </c>
      <c r="F317" s="12">
        <v>0</v>
      </c>
      <c r="G317" s="12">
        <v>0</v>
      </c>
      <c r="H317" s="12">
        <v>0</v>
      </c>
      <c r="I317" s="12">
        <v>0</v>
      </c>
      <c r="J317" s="12">
        <v>0</v>
      </c>
      <c r="K317" s="12">
        <v>0</v>
      </c>
      <c r="L317" s="12">
        <v>0</v>
      </c>
      <c r="M317" s="12">
        <v>0</v>
      </c>
      <c r="N317" s="12">
        <v>0</v>
      </c>
      <c r="O317" s="12">
        <v>0</v>
      </c>
      <c r="P317" s="12">
        <v>0</v>
      </c>
      <c r="Q317" s="12">
        <v>0</v>
      </c>
      <c r="R317" s="12">
        <v>0</v>
      </c>
      <c r="S317" s="12">
        <v>0</v>
      </c>
      <c r="U317" s="9" t="e">
        <f>+F317/D317</f>
        <v>#DIV/0!</v>
      </c>
      <c r="V317" s="9" t="e">
        <f>(+F317+K317+M317)/+(D317+K317+M317)</f>
        <v>#DIV/0!</v>
      </c>
      <c r="W317" s="9" t="e">
        <f>(+F317+(H317)+(+I317*2)+(+J317*3))/(+D317)</f>
        <v>#DIV/0!</v>
      </c>
    </row>
    <row r="318" spans="1:23" ht="18" x14ac:dyDescent="0.25">
      <c r="A318" s="31" t="s">
        <v>575</v>
      </c>
      <c r="B318" s="8">
        <v>3</v>
      </c>
      <c r="C318" s="12">
        <v>98</v>
      </c>
      <c r="D318" s="12">
        <v>231</v>
      </c>
      <c r="E318" s="12">
        <v>33</v>
      </c>
      <c r="F318" s="12">
        <v>50</v>
      </c>
      <c r="G318" s="12">
        <v>6</v>
      </c>
      <c r="H318" s="12">
        <v>1</v>
      </c>
      <c r="I318" s="12">
        <v>10</v>
      </c>
      <c r="J318" s="12">
        <v>26</v>
      </c>
      <c r="K318" s="12">
        <v>31</v>
      </c>
      <c r="L318" s="12">
        <v>65</v>
      </c>
      <c r="M318" s="12">
        <v>6</v>
      </c>
      <c r="N318" s="12">
        <v>0</v>
      </c>
      <c r="O318" s="12">
        <v>4</v>
      </c>
      <c r="P318" s="12">
        <v>0</v>
      </c>
      <c r="Q318" s="12">
        <v>0</v>
      </c>
      <c r="R318" s="12">
        <v>4</v>
      </c>
      <c r="S318" s="12">
        <v>3</v>
      </c>
      <c r="T318" s="12"/>
      <c r="U318" s="9">
        <f>+F318/D318</f>
        <v>0.21645021645021645</v>
      </c>
      <c r="V318" s="9">
        <f>(+F318+K318+M318)/+(D318+K318+M318)</f>
        <v>0.32462686567164178</v>
      </c>
      <c r="W318" s="9">
        <f>(+F318+(H318)+(+I318*2)+(+J318*3))/(+D318)</f>
        <v>0.64502164502164505</v>
      </c>
    </row>
    <row r="319" spans="1:23" x14ac:dyDescent="0.3">
      <c r="A319" s="26" t="s">
        <v>208</v>
      </c>
      <c r="B319" s="8">
        <v>1</v>
      </c>
      <c r="C319" s="12">
        <v>32</v>
      </c>
      <c r="D319" s="12">
        <v>58</v>
      </c>
      <c r="E319" s="12">
        <v>8</v>
      </c>
      <c r="F319" s="12">
        <v>12</v>
      </c>
      <c r="G319" s="12">
        <v>0</v>
      </c>
      <c r="H319" s="12">
        <v>0</v>
      </c>
      <c r="I319" s="12">
        <v>0</v>
      </c>
      <c r="J319" s="12">
        <v>2</v>
      </c>
      <c r="K319" s="12">
        <v>8</v>
      </c>
      <c r="L319" s="12">
        <v>14</v>
      </c>
      <c r="M319" s="12">
        <v>0</v>
      </c>
      <c r="N319" s="12">
        <v>0</v>
      </c>
      <c r="O319" s="12">
        <v>0</v>
      </c>
      <c r="P319" s="12">
        <v>2</v>
      </c>
      <c r="Q319" s="12">
        <v>2</v>
      </c>
      <c r="R319" s="12">
        <v>0</v>
      </c>
      <c r="S319" s="12">
        <v>0</v>
      </c>
      <c r="U319" s="9">
        <f>+F319/D319</f>
        <v>0.20689655172413793</v>
      </c>
      <c r="V319" s="9">
        <f>(+F319+K319+M319)/+(D319+K319+M319)</f>
        <v>0.30303030303030304</v>
      </c>
      <c r="W319" s="9">
        <f>(+F319+(G319)+(+H319*2)+(+I319*3))/(+D319)</f>
        <v>0.20689655172413793</v>
      </c>
    </row>
    <row r="320" spans="1:23" x14ac:dyDescent="0.3">
      <c r="A320" s="27" t="s">
        <v>260</v>
      </c>
      <c r="B320" s="14">
        <v>5</v>
      </c>
      <c r="C320" s="18">
        <v>381</v>
      </c>
      <c r="D320" s="18">
        <v>1086</v>
      </c>
      <c r="E320" s="35">
        <v>118</v>
      </c>
      <c r="F320" s="18">
        <v>279</v>
      </c>
      <c r="G320" s="18">
        <v>55</v>
      </c>
      <c r="H320" s="18">
        <v>3</v>
      </c>
      <c r="I320" s="18">
        <v>42</v>
      </c>
      <c r="J320" s="18">
        <v>127</v>
      </c>
      <c r="K320" s="18">
        <v>111</v>
      </c>
      <c r="L320" s="18">
        <v>309</v>
      </c>
      <c r="M320" s="18">
        <v>2</v>
      </c>
      <c r="N320" s="18">
        <v>4</v>
      </c>
      <c r="O320" s="18">
        <v>30</v>
      </c>
      <c r="P320" s="18">
        <v>11</v>
      </c>
      <c r="Q320" s="18">
        <v>0</v>
      </c>
      <c r="R320" s="18">
        <v>3</v>
      </c>
      <c r="S320" s="18">
        <v>6</v>
      </c>
      <c r="U320" s="9">
        <f>+F320/D320</f>
        <v>0.25690607734806631</v>
      </c>
      <c r="V320" s="9">
        <f>(+F320+K320+M320)/+(D320+K320+M320)</f>
        <v>0.32693911592994163</v>
      </c>
      <c r="W320" s="9">
        <f>(+F320+(G320)+(+H320*2)+(+I320*3))/(+D320)</f>
        <v>0.42909760589318602</v>
      </c>
    </row>
    <row r="321" spans="1:23" x14ac:dyDescent="0.3">
      <c r="A321" s="10" t="s">
        <v>639</v>
      </c>
      <c r="B321" s="8">
        <v>2</v>
      </c>
      <c r="C321" s="18">
        <v>188</v>
      </c>
      <c r="D321" s="18">
        <v>587</v>
      </c>
      <c r="E321" s="18">
        <v>79</v>
      </c>
      <c r="F321" s="18">
        <v>134</v>
      </c>
      <c r="G321" s="18">
        <v>27</v>
      </c>
      <c r="H321" s="18">
        <v>0</v>
      </c>
      <c r="I321" s="18">
        <v>4</v>
      </c>
      <c r="J321" s="18">
        <v>42</v>
      </c>
      <c r="K321" s="18">
        <v>87</v>
      </c>
      <c r="L321" s="18">
        <v>116</v>
      </c>
      <c r="M321" s="18">
        <v>15</v>
      </c>
      <c r="N321" s="18">
        <v>2</v>
      </c>
      <c r="O321" s="18">
        <v>2</v>
      </c>
      <c r="P321" s="18">
        <v>10</v>
      </c>
      <c r="Q321" s="18">
        <v>7</v>
      </c>
      <c r="R321" s="18">
        <v>4</v>
      </c>
      <c r="S321" s="18">
        <v>5</v>
      </c>
      <c r="U321" s="9">
        <f>+F321/D321</f>
        <v>0.22827938671209541</v>
      </c>
      <c r="V321" s="9">
        <f>(+F321+K321+M321)/+(D321+K321+M321)</f>
        <v>0.34252539912917274</v>
      </c>
      <c r="W321" s="9">
        <f>(+F321+(G321)+(+H321*2)+(+I321*3))/(+D321)</f>
        <v>0.29471890971039183</v>
      </c>
    </row>
    <row r="322" spans="1:23" x14ac:dyDescent="0.3">
      <c r="A322" s="26" t="s">
        <v>163</v>
      </c>
      <c r="B322" s="8">
        <v>4</v>
      </c>
      <c r="C322" s="18">
        <v>299</v>
      </c>
      <c r="D322" s="18">
        <v>1045</v>
      </c>
      <c r="E322" s="18">
        <v>131</v>
      </c>
      <c r="F322" s="18">
        <v>287</v>
      </c>
      <c r="G322" s="18">
        <v>41</v>
      </c>
      <c r="H322" s="18">
        <v>9</v>
      </c>
      <c r="I322" s="18">
        <v>32</v>
      </c>
      <c r="J322" s="18">
        <v>111</v>
      </c>
      <c r="K322" s="18">
        <v>65</v>
      </c>
      <c r="L322" s="18">
        <v>229</v>
      </c>
      <c r="M322" s="18">
        <v>9</v>
      </c>
      <c r="N322" s="18">
        <v>5</v>
      </c>
      <c r="O322" s="18">
        <v>20</v>
      </c>
      <c r="P322" s="18">
        <v>21</v>
      </c>
      <c r="Q322" s="18">
        <v>5</v>
      </c>
      <c r="R322" s="18">
        <v>13</v>
      </c>
      <c r="S322" s="18">
        <v>2</v>
      </c>
      <c r="U322" s="9">
        <f>+F322/D322</f>
        <v>0.27464114832535885</v>
      </c>
      <c r="V322" s="9">
        <f>(+F322+K322+M322)/+(D322+K322+M322)</f>
        <v>0.32260947274352098</v>
      </c>
      <c r="W322" s="9">
        <f>(+F322+(G322)+(+H322*2)+(+I322*3))/(+D322)</f>
        <v>0.42296650717703349</v>
      </c>
    </row>
    <row r="323" spans="1:23" x14ac:dyDescent="0.3">
      <c r="A323" s="26" t="s">
        <v>454</v>
      </c>
      <c r="B323" s="8">
        <v>5</v>
      </c>
      <c r="C323" s="18">
        <v>454</v>
      </c>
      <c r="D323" s="18">
        <v>1470</v>
      </c>
      <c r="E323" s="18">
        <v>214</v>
      </c>
      <c r="F323" s="18">
        <v>304</v>
      </c>
      <c r="G323" s="18">
        <v>71</v>
      </c>
      <c r="H323" s="18">
        <v>3</v>
      </c>
      <c r="I323" s="18">
        <v>88</v>
      </c>
      <c r="J323" s="18">
        <v>221</v>
      </c>
      <c r="K323" s="18">
        <v>170</v>
      </c>
      <c r="L323" s="18">
        <v>387</v>
      </c>
      <c r="M323" s="18">
        <v>15</v>
      </c>
      <c r="N323" s="18">
        <v>5</v>
      </c>
      <c r="O323" s="18">
        <v>18</v>
      </c>
      <c r="P323" s="18">
        <v>10</v>
      </c>
      <c r="Q323" s="18">
        <v>5</v>
      </c>
      <c r="R323" s="18">
        <v>2</v>
      </c>
      <c r="S323" s="18">
        <v>9</v>
      </c>
      <c r="U323" s="9">
        <f>+F323/D323</f>
        <v>0.20680272108843537</v>
      </c>
      <c r="V323" s="9">
        <f>(+F323+K323+M323)/+(D323+K323+M323)</f>
        <v>0.29546827794561936</v>
      </c>
      <c r="W323" s="9">
        <f>(+F323+(G323)+(+H323*2)+(+I323*3))/(+D323)</f>
        <v>0.43877551020408162</v>
      </c>
    </row>
    <row r="324" spans="1:23" ht="18" x14ac:dyDescent="0.25">
      <c r="A324" s="7" t="s">
        <v>533</v>
      </c>
      <c r="B324" s="8">
        <v>1</v>
      </c>
      <c r="C324" s="18">
        <v>0</v>
      </c>
      <c r="D324" s="18">
        <v>0</v>
      </c>
      <c r="E324" s="35">
        <v>0</v>
      </c>
      <c r="F324" s="18">
        <v>0</v>
      </c>
      <c r="G324" s="18">
        <v>0</v>
      </c>
      <c r="H324" s="18">
        <v>0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8">
        <v>0</v>
      </c>
      <c r="P324" s="18">
        <v>0</v>
      </c>
      <c r="Q324" s="18">
        <v>0</v>
      </c>
      <c r="R324" s="18">
        <v>0</v>
      </c>
      <c r="S324" s="18">
        <v>0</v>
      </c>
      <c r="T324" s="12"/>
      <c r="U324" s="9" t="e">
        <f>+F324/D324</f>
        <v>#DIV/0!</v>
      </c>
      <c r="V324" s="9" t="e">
        <f>(+F324+K324+M324)/+(D324+K324+M324)</f>
        <v>#DIV/0!</v>
      </c>
      <c r="W324" s="9" t="e">
        <f>(+F324+(H324)+(+I324*2)+(+J324*3))/(+D324)</f>
        <v>#DIV/0!</v>
      </c>
    </row>
    <row r="325" spans="1:23" x14ac:dyDescent="0.3">
      <c r="A325" s="26" t="s">
        <v>164</v>
      </c>
      <c r="B325" s="8">
        <v>8</v>
      </c>
      <c r="C325" s="25">
        <v>783</v>
      </c>
      <c r="D325" s="25">
        <v>1631</v>
      </c>
      <c r="E325" s="25">
        <v>208</v>
      </c>
      <c r="F325" s="25">
        <v>389</v>
      </c>
      <c r="G325" s="25">
        <v>81</v>
      </c>
      <c r="H325" s="25">
        <v>24</v>
      </c>
      <c r="I325" s="25">
        <v>50</v>
      </c>
      <c r="J325" s="25">
        <v>195</v>
      </c>
      <c r="K325" s="25">
        <v>128</v>
      </c>
      <c r="L325" s="25">
        <v>410</v>
      </c>
      <c r="M325" s="25">
        <v>29</v>
      </c>
      <c r="N325" s="25">
        <v>29</v>
      </c>
      <c r="O325" s="25">
        <v>28</v>
      </c>
      <c r="P325" s="25">
        <v>80</v>
      </c>
      <c r="Q325" s="25">
        <v>17</v>
      </c>
      <c r="R325" s="25">
        <v>12</v>
      </c>
      <c r="S325" s="25">
        <v>7</v>
      </c>
      <c r="U325" s="9">
        <f>+F323/D323</f>
        <v>0.20680272108843537</v>
      </c>
      <c r="V325" s="9">
        <f>(+F323+K323+M323)/+(D323+K323+M323)</f>
        <v>0.29546827794561936</v>
      </c>
      <c r="W325" s="9">
        <f>(+F323+(H323)+(+I323*2)+(+J323*3))/(+D323)</f>
        <v>0.7795918367346939</v>
      </c>
    </row>
    <row r="326" spans="1:23" x14ac:dyDescent="0.3">
      <c r="A326" s="26" t="s">
        <v>703</v>
      </c>
      <c r="B326" s="8">
        <v>1</v>
      </c>
      <c r="C326" s="18">
        <v>9</v>
      </c>
      <c r="D326" s="18">
        <v>0</v>
      </c>
      <c r="E326" s="18">
        <v>0</v>
      </c>
      <c r="F326" s="18">
        <v>0</v>
      </c>
      <c r="G326" s="18">
        <v>0</v>
      </c>
      <c r="H326" s="18">
        <v>0</v>
      </c>
      <c r="I326" s="18">
        <v>0</v>
      </c>
      <c r="J326" s="18">
        <v>0</v>
      </c>
      <c r="K326" s="18">
        <v>1</v>
      </c>
      <c r="L326" s="18">
        <v>0</v>
      </c>
      <c r="M326" s="18">
        <v>0</v>
      </c>
      <c r="N326" s="18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U326" s="9" t="e">
        <f>+F326/D326</f>
        <v>#DIV/0!</v>
      </c>
      <c r="V326" s="9">
        <f>(+F326+K326+M326)/+(D326+K326+M326)</f>
        <v>1</v>
      </c>
      <c r="W326" s="9" t="e">
        <f>(+F326+(H326)+(+I326*2)+(+J326*3))/(+D326)</f>
        <v>#DIV/0!</v>
      </c>
    </row>
    <row r="327" spans="1:23" x14ac:dyDescent="0.3">
      <c r="A327" s="7" t="s">
        <v>414</v>
      </c>
      <c r="B327" s="8">
        <v>1</v>
      </c>
      <c r="C327" s="18">
        <v>107</v>
      </c>
      <c r="D327" s="18">
        <v>319</v>
      </c>
      <c r="E327" s="18">
        <v>36</v>
      </c>
      <c r="F327" s="18">
        <v>97</v>
      </c>
      <c r="G327" s="18">
        <v>14</v>
      </c>
      <c r="H327" s="18">
        <v>0</v>
      </c>
      <c r="I327" s="18">
        <v>8</v>
      </c>
      <c r="J327" s="18">
        <v>34</v>
      </c>
      <c r="K327" s="18">
        <v>28</v>
      </c>
      <c r="L327" s="18">
        <v>52</v>
      </c>
      <c r="M327" s="18">
        <v>9</v>
      </c>
      <c r="N327" s="18">
        <v>0</v>
      </c>
      <c r="O327" s="18">
        <v>9</v>
      </c>
      <c r="P327" s="18">
        <v>0</v>
      </c>
      <c r="Q327" s="18">
        <v>1</v>
      </c>
      <c r="R327" s="18">
        <v>1</v>
      </c>
      <c r="S327" s="18">
        <v>0</v>
      </c>
      <c r="U327" s="9">
        <f>+F327/D327</f>
        <v>0.30407523510971785</v>
      </c>
      <c r="V327" s="9">
        <f>(+F327+K327+M327)/+(D327+K327+M327)</f>
        <v>0.37640449438202245</v>
      </c>
      <c r="W327" s="9">
        <f>(+F327+(H327)+(+I327*2)+(+J327*3))/(+D327)</f>
        <v>0.6739811912225705</v>
      </c>
    </row>
    <row r="328" spans="1:23" x14ac:dyDescent="0.3">
      <c r="A328" s="7" t="s">
        <v>494</v>
      </c>
      <c r="B328" s="8">
        <v>3</v>
      </c>
      <c r="C328" s="18">
        <v>405</v>
      </c>
      <c r="D328" s="18">
        <v>1412</v>
      </c>
      <c r="E328" s="18">
        <v>117</v>
      </c>
      <c r="F328" s="18">
        <v>328</v>
      </c>
      <c r="G328" s="18">
        <v>44</v>
      </c>
      <c r="H328" s="18">
        <v>9</v>
      </c>
      <c r="I328" s="18">
        <v>23</v>
      </c>
      <c r="J328" s="18">
        <v>131</v>
      </c>
      <c r="K328" s="18">
        <v>81</v>
      </c>
      <c r="L328" s="18">
        <v>255</v>
      </c>
      <c r="M328" s="18">
        <v>15</v>
      </c>
      <c r="N328" s="18">
        <v>1</v>
      </c>
      <c r="O328" s="18">
        <v>36</v>
      </c>
      <c r="P328" s="18">
        <v>35</v>
      </c>
      <c r="Q328" s="18">
        <v>8</v>
      </c>
      <c r="R328" s="18">
        <v>23</v>
      </c>
      <c r="S328" s="18">
        <v>7</v>
      </c>
      <c r="U328" s="9">
        <f>+F328/D328</f>
        <v>0.23229461756373937</v>
      </c>
      <c r="V328" s="9">
        <f>(+F328+K328+M328)/+(D328+K328+M328)</f>
        <v>0.28116710875331563</v>
      </c>
      <c r="W328" s="9">
        <f>(+F328+(G328)+(+H328*2)+(+I328*3))/(+D328)</f>
        <v>0.32507082152974504</v>
      </c>
    </row>
    <row r="329" spans="1:23" x14ac:dyDescent="0.3">
      <c r="A329" s="7" t="s">
        <v>505</v>
      </c>
      <c r="B329" s="8">
        <v>3</v>
      </c>
      <c r="C329" s="18">
        <v>76</v>
      </c>
      <c r="D329" s="18">
        <v>246</v>
      </c>
      <c r="E329" s="18">
        <v>30</v>
      </c>
      <c r="F329" s="18">
        <v>59</v>
      </c>
      <c r="G329" s="18">
        <v>16</v>
      </c>
      <c r="H329" s="18">
        <v>2</v>
      </c>
      <c r="I329" s="18">
        <v>8</v>
      </c>
      <c r="J329" s="18">
        <v>27</v>
      </c>
      <c r="K329" s="18">
        <v>13</v>
      </c>
      <c r="L329" s="18">
        <v>71</v>
      </c>
      <c r="M329" s="18">
        <v>3</v>
      </c>
      <c r="N329" s="18">
        <v>1</v>
      </c>
      <c r="O329" s="18">
        <v>7</v>
      </c>
      <c r="P329" s="18">
        <v>3</v>
      </c>
      <c r="Q329" s="18">
        <v>0</v>
      </c>
      <c r="R329" s="18">
        <v>6</v>
      </c>
      <c r="S329" s="18">
        <v>0</v>
      </c>
      <c r="U329" s="9">
        <f>+F329/D329</f>
        <v>0.23983739837398374</v>
      </c>
      <c r="V329" s="9">
        <f>(+F329+K329+M329)/+(D329+K329+M329)</f>
        <v>0.2862595419847328</v>
      </c>
      <c r="W329" s="9">
        <f>(+F329+(G329)+(+H329*2)+(+I329*3))/(+D329)</f>
        <v>0.41869918699186992</v>
      </c>
    </row>
    <row r="330" spans="1:23" x14ac:dyDescent="0.3">
      <c r="A330" s="26" t="s">
        <v>121</v>
      </c>
      <c r="B330" s="8">
        <v>5</v>
      </c>
      <c r="C330" s="21">
        <v>704</v>
      </c>
      <c r="D330" s="21">
        <v>2647</v>
      </c>
      <c r="E330" s="21">
        <v>302</v>
      </c>
      <c r="F330" s="21">
        <v>611</v>
      </c>
      <c r="G330" s="21">
        <v>87</v>
      </c>
      <c r="H330" s="21">
        <v>28</v>
      </c>
      <c r="I330" s="21">
        <v>64</v>
      </c>
      <c r="J330" s="21">
        <v>260</v>
      </c>
      <c r="K330" s="21">
        <v>205</v>
      </c>
      <c r="L330" s="21">
        <v>420</v>
      </c>
      <c r="M330" s="21">
        <v>38</v>
      </c>
      <c r="N330" s="21">
        <v>1</v>
      </c>
      <c r="O330" s="21">
        <v>56</v>
      </c>
      <c r="P330" s="21">
        <v>51</v>
      </c>
      <c r="Q330" s="34">
        <v>22</v>
      </c>
      <c r="R330" s="21">
        <v>48</v>
      </c>
      <c r="S330" s="21">
        <v>10</v>
      </c>
      <c r="U330" s="9">
        <f>+F330/D330</f>
        <v>0.2308273517189271</v>
      </c>
      <c r="V330" s="9">
        <f>(+F330+K330+M330)/+(D330+K330+M330)</f>
        <v>0.2955017301038062</v>
      </c>
      <c r="W330" s="9">
        <f>(+F330+(G330)+(+H330*2)+(+I330*3))/(+D330)</f>
        <v>0.35738571968265964</v>
      </c>
    </row>
    <row r="331" spans="1:23" x14ac:dyDescent="0.3">
      <c r="A331" s="27" t="s">
        <v>261</v>
      </c>
      <c r="B331" s="14">
        <v>3</v>
      </c>
      <c r="C331" s="18">
        <v>279</v>
      </c>
      <c r="D331" s="18">
        <v>983</v>
      </c>
      <c r="E331" s="18">
        <v>132</v>
      </c>
      <c r="F331" s="18">
        <v>238</v>
      </c>
      <c r="G331" s="18">
        <v>63</v>
      </c>
      <c r="H331" s="18">
        <v>9</v>
      </c>
      <c r="I331" s="18">
        <v>23</v>
      </c>
      <c r="J331" s="18">
        <v>91</v>
      </c>
      <c r="K331" s="18">
        <v>87</v>
      </c>
      <c r="L331" s="18">
        <v>229</v>
      </c>
      <c r="M331" s="18">
        <v>13</v>
      </c>
      <c r="N331" s="18">
        <v>2</v>
      </c>
      <c r="O331" s="18">
        <v>18</v>
      </c>
      <c r="P331" s="18">
        <v>16</v>
      </c>
      <c r="Q331" s="18">
        <v>2</v>
      </c>
      <c r="R331" s="18">
        <v>16</v>
      </c>
      <c r="S331" s="18">
        <v>3</v>
      </c>
      <c r="U331" s="9">
        <f>+F331/D331</f>
        <v>0.24211597151576805</v>
      </c>
      <c r="V331" s="9">
        <f>(+F331+K331+M331)/+(D331+K331+M331)</f>
        <v>0.31209602954755311</v>
      </c>
      <c r="W331" s="9">
        <f>(+F331+(G331)+(+H331*2)+(+I331*3))/(+D331)</f>
        <v>0.39471007121057988</v>
      </c>
    </row>
    <row r="332" spans="1:23" x14ac:dyDescent="0.3">
      <c r="A332" s="10" t="s">
        <v>690</v>
      </c>
      <c r="B332" s="8">
        <v>1</v>
      </c>
      <c r="C332" s="25">
        <v>0</v>
      </c>
      <c r="D332" s="25">
        <v>0</v>
      </c>
      <c r="E332" s="25">
        <v>0</v>
      </c>
      <c r="F332" s="25">
        <v>0</v>
      </c>
      <c r="G332" s="25">
        <v>0</v>
      </c>
      <c r="H332" s="25">
        <v>0</v>
      </c>
      <c r="I332" s="25">
        <v>0</v>
      </c>
      <c r="J332" s="25">
        <v>0</v>
      </c>
      <c r="K332" s="25">
        <v>0</v>
      </c>
      <c r="L332" s="25">
        <v>0</v>
      </c>
      <c r="M332" s="25">
        <v>0</v>
      </c>
      <c r="N332" s="25">
        <v>0</v>
      </c>
      <c r="O332" s="25">
        <v>0</v>
      </c>
      <c r="P332" s="25">
        <v>0</v>
      </c>
      <c r="Q332" s="25">
        <v>0</v>
      </c>
      <c r="R332" s="25">
        <v>0</v>
      </c>
      <c r="S332" s="25">
        <v>0</v>
      </c>
      <c r="U332" s="9" t="e">
        <f>+F332/D332</f>
        <v>#DIV/0!</v>
      </c>
      <c r="V332" s="9" t="e">
        <f>(+F332+K332+M332)/+(D332+K332+M332)</f>
        <v>#DIV/0!</v>
      </c>
      <c r="W332" s="9" t="e">
        <f>(+F332+(H332)+(+I332*2)+(+J332*3))/(+D332)</f>
        <v>#DIV/0!</v>
      </c>
    </row>
    <row r="333" spans="1:23" ht="18" x14ac:dyDescent="0.25">
      <c r="A333" s="31" t="s">
        <v>656</v>
      </c>
      <c r="B333" s="8">
        <v>1</v>
      </c>
      <c r="C333" s="18">
        <v>6</v>
      </c>
      <c r="D333" s="18">
        <v>5</v>
      </c>
      <c r="E333" s="18">
        <v>0</v>
      </c>
      <c r="F333" s="18">
        <v>1</v>
      </c>
      <c r="G333" s="18">
        <v>0</v>
      </c>
      <c r="H333" s="18">
        <v>0</v>
      </c>
      <c r="I333" s="18">
        <v>0</v>
      </c>
      <c r="J333" s="18">
        <v>1</v>
      </c>
      <c r="K333" s="18">
        <v>0</v>
      </c>
      <c r="L333" s="18">
        <v>1</v>
      </c>
      <c r="M333" s="18">
        <v>0</v>
      </c>
      <c r="N333" s="18">
        <v>0</v>
      </c>
      <c r="O333" s="18">
        <v>0</v>
      </c>
      <c r="P333" s="18">
        <v>0</v>
      </c>
      <c r="Q333" s="18">
        <v>0</v>
      </c>
      <c r="R333" s="18">
        <v>0</v>
      </c>
      <c r="S333" s="18">
        <v>0</v>
      </c>
      <c r="T333" s="12"/>
      <c r="U333" s="9">
        <f>+F333/D333</f>
        <v>0.2</v>
      </c>
      <c r="V333" s="9">
        <f>(+F333+K333+M333)/+(D333+K333+M333)</f>
        <v>0.2</v>
      </c>
      <c r="W333" s="9">
        <f>(+F333+(H333)+(+I333*2)+(+J333*3))/(+D333)</f>
        <v>0.8</v>
      </c>
    </row>
    <row r="334" spans="1:23" x14ac:dyDescent="0.3">
      <c r="A334" s="26" t="s">
        <v>656</v>
      </c>
      <c r="B334" s="8">
        <v>1</v>
      </c>
      <c r="C334" s="18">
        <v>43</v>
      </c>
      <c r="D334" s="18">
        <v>125</v>
      </c>
      <c r="E334" s="18">
        <v>11</v>
      </c>
      <c r="F334" s="18">
        <v>22</v>
      </c>
      <c r="G334" s="18">
        <v>7</v>
      </c>
      <c r="H334" s="18">
        <v>0</v>
      </c>
      <c r="I334" s="18">
        <v>4</v>
      </c>
      <c r="J334" s="18">
        <v>17</v>
      </c>
      <c r="K334" s="18">
        <v>14</v>
      </c>
      <c r="L334" s="18">
        <v>20</v>
      </c>
      <c r="M334" s="18">
        <v>0</v>
      </c>
      <c r="N334" s="18">
        <v>0</v>
      </c>
      <c r="O334" s="18">
        <v>3</v>
      </c>
      <c r="P334" s="18">
        <v>0</v>
      </c>
      <c r="Q334" s="18">
        <v>0</v>
      </c>
      <c r="R334" s="18">
        <v>2</v>
      </c>
      <c r="S334" s="18">
        <v>0</v>
      </c>
      <c r="U334" s="9">
        <f>+F334/D334</f>
        <v>0.17599999999999999</v>
      </c>
      <c r="V334" s="9">
        <f>(+F334+K334+M334)/+(D334+K334+M334)</f>
        <v>0.25899280575539568</v>
      </c>
      <c r="W334" s="9">
        <f>(+F334+(H334)+(+I334*2)+(+J334*3))/(+D334)</f>
        <v>0.64800000000000002</v>
      </c>
    </row>
    <row r="335" spans="1:23" x14ac:dyDescent="0.3">
      <c r="A335" s="31" t="s">
        <v>646</v>
      </c>
      <c r="B335" s="8">
        <v>1</v>
      </c>
      <c r="C335" s="18">
        <v>41</v>
      </c>
      <c r="D335" s="18">
        <v>101</v>
      </c>
      <c r="E335" s="18">
        <v>17</v>
      </c>
      <c r="F335" s="18">
        <v>21</v>
      </c>
      <c r="G335" s="18">
        <v>4</v>
      </c>
      <c r="H335" s="18">
        <v>0</v>
      </c>
      <c r="I335" s="18">
        <v>4</v>
      </c>
      <c r="J335" s="18">
        <v>10</v>
      </c>
      <c r="K335" s="18">
        <v>32</v>
      </c>
      <c r="L335" s="18">
        <v>25</v>
      </c>
      <c r="M335" s="18">
        <v>1</v>
      </c>
      <c r="N335" s="18">
        <v>0</v>
      </c>
      <c r="O335" s="18">
        <v>1</v>
      </c>
      <c r="P335" s="18">
        <v>0</v>
      </c>
      <c r="Q335" s="18">
        <v>0</v>
      </c>
      <c r="R335" s="18">
        <v>4</v>
      </c>
      <c r="S335" s="18">
        <v>1</v>
      </c>
      <c r="U335" s="9">
        <f>+F335/D335</f>
        <v>0.20792079207920791</v>
      </c>
      <c r="V335" s="9">
        <f>(+F335+K335+M335)/+(D335+K335+M335)</f>
        <v>0.40298507462686567</v>
      </c>
      <c r="W335" s="9">
        <f>(+F335+(G335)+(+H335*2)+(+I335*3))/(+D335)</f>
        <v>0.36633663366336633</v>
      </c>
    </row>
    <row r="336" spans="1:23" x14ac:dyDescent="0.3">
      <c r="A336" s="26" t="s">
        <v>262</v>
      </c>
      <c r="B336" s="8">
        <v>1</v>
      </c>
      <c r="C336" s="12">
        <v>18</v>
      </c>
      <c r="D336" s="12">
        <v>40</v>
      </c>
      <c r="E336" s="12">
        <v>14</v>
      </c>
      <c r="F336" s="12">
        <v>18</v>
      </c>
      <c r="G336" s="12">
        <v>2</v>
      </c>
      <c r="H336" s="12">
        <v>0</v>
      </c>
      <c r="I336" s="12">
        <v>8</v>
      </c>
      <c r="J336" s="12">
        <v>20</v>
      </c>
      <c r="K336" s="12">
        <v>0</v>
      </c>
      <c r="L336" s="12">
        <v>2</v>
      </c>
      <c r="M336" s="12">
        <v>4</v>
      </c>
      <c r="N336" s="12">
        <v>0</v>
      </c>
      <c r="O336" s="12">
        <v>4</v>
      </c>
      <c r="P336" s="12">
        <v>0</v>
      </c>
      <c r="Q336" s="12">
        <v>0</v>
      </c>
      <c r="R336" s="12">
        <v>2</v>
      </c>
      <c r="S336" s="12">
        <v>0</v>
      </c>
      <c r="U336" s="9">
        <f>+F336/D336</f>
        <v>0.45</v>
      </c>
      <c r="V336" s="9">
        <f>(+F336+K336+M336)/+(D336+K336+M336)</f>
        <v>0.5</v>
      </c>
      <c r="W336" s="9">
        <f>(+F336+(G336)+(+H336*2)+(+I336*3))/(+D336)</f>
        <v>1.1000000000000001</v>
      </c>
    </row>
    <row r="337" spans="1:23" ht="18" x14ac:dyDescent="0.25">
      <c r="A337" s="26" t="s">
        <v>263</v>
      </c>
      <c r="B337" s="8">
        <v>1</v>
      </c>
      <c r="C337" s="12">
        <v>12</v>
      </c>
      <c r="D337" s="18">
        <v>24</v>
      </c>
      <c r="E337" s="12">
        <v>8</v>
      </c>
      <c r="F337" s="18">
        <v>12</v>
      </c>
      <c r="G337" s="18">
        <v>6</v>
      </c>
      <c r="H337" s="12">
        <v>0</v>
      </c>
      <c r="I337" s="18">
        <v>0</v>
      </c>
      <c r="J337" s="12">
        <v>0</v>
      </c>
      <c r="K337" s="12">
        <v>6</v>
      </c>
      <c r="L337" s="18">
        <v>0</v>
      </c>
      <c r="M337" s="12">
        <v>0</v>
      </c>
      <c r="N337" s="12">
        <v>0</v>
      </c>
      <c r="O337" s="12">
        <v>0</v>
      </c>
      <c r="P337" s="12">
        <v>0</v>
      </c>
      <c r="Q337" s="18">
        <v>0</v>
      </c>
      <c r="R337" s="18">
        <v>0</v>
      </c>
      <c r="S337" s="25">
        <v>0</v>
      </c>
      <c r="T337" s="22"/>
      <c r="U337" s="9">
        <f>+F337/D337</f>
        <v>0.5</v>
      </c>
      <c r="V337" s="9">
        <f>(+F337+K337+M337)/+(D337+K337+M337)</f>
        <v>0.6</v>
      </c>
      <c r="W337" s="9">
        <f>(+F337+(H337)+(+I337*2)+(+J337*3))/(+D337)</f>
        <v>0.5</v>
      </c>
    </row>
    <row r="338" spans="1:23" x14ac:dyDescent="0.3">
      <c r="A338" s="28" t="s">
        <v>74</v>
      </c>
      <c r="B338" s="8">
        <v>5</v>
      </c>
      <c r="C338" s="12">
        <v>232</v>
      </c>
      <c r="D338" s="12">
        <v>682</v>
      </c>
      <c r="E338" s="12">
        <v>91</v>
      </c>
      <c r="F338" s="12">
        <v>175</v>
      </c>
      <c r="G338" s="12">
        <v>26</v>
      </c>
      <c r="H338" s="12">
        <v>7</v>
      </c>
      <c r="I338" s="12">
        <v>24</v>
      </c>
      <c r="J338" s="12">
        <v>76</v>
      </c>
      <c r="K338" s="12">
        <v>75</v>
      </c>
      <c r="L338" s="12">
        <v>98</v>
      </c>
      <c r="M338" s="12">
        <v>8</v>
      </c>
      <c r="N338" s="12">
        <v>0</v>
      </c>
      <c r="O338" s="12">
        <v>16</v>
      </c>
      <c r="P338" s="12">
        <v>1</v>
      </c>
      <c r="Q338" s="12">
        <v>0</v>
      </c>
      <c r="R338" s="12">
        <v>6</v>
      </c>
      <c r="S338" s="12">
        <v>3</v>
      </c>
      <c r="U338" s="9">
        <f>+F338/D338</f>
        <v>0.25659824046920821</v>
      </c>
      <c r="V338" s="9">
        <f>(+F338+K338+M338)/+(D338+K338+M338)</f>
        <v>0.33725490196078434</v>
      </c>
      <c r="W338" s="9">
        <f>(+F338+(G338)+(+H338*2)+(+I338*3))/(+D338)</f>
        <v>0.42082111436950148</v>
      </c>
    </row>
    <row r="339" spans="1:23" x14ac:dyDescent="0.3">
      <c r="A339" s="27" t="s">
        <v>264</v>
      </c>
      <c r="B339" s="14">
        <v>3</v>
      </c>
      <c r="C339" s="21">
        <v>67</v>
      </c>
      <c r="D339" s="21">
        <v>52</v>
      </c>
      <c r="E339" s="21">
        <v>8</v>
      </c>
      <c r="F339" s="21">
        <v>6</v>
      </c>
      <c r="G339" s="21">
        <v>1</v>
      </c>
      <c r="H339" s="21">
        <v>0</v>
      </c>
      <c r="I339" s="21">
        <v>0</v>
      </c>
      <c r="J339" s="21">
        <v>0</v>
      </c>
      <c r="K339" s="21">
        <v>0</v>
      </c>
      <c r="L339" s="21">
        <v>19</v>
      </c>
      <c r="M339" s="21">
        <v>2</v>
      </c>
      <c r="N339" s="21">
        <v>0</v>
      </c>
      <c r="O339" s="21">
        <v>0</v>
      </c>
      <c r="P339" s="21">
        <v>5</v>
      </c>
      <c r="Q339" s="21">
        <v>0</v>
      </c>
      <c r="R339" s="21">
        <v>0</v>
      </c>
      <c r="S339" s="21">
        <v>0</v>
      </c>
      <c r="U339" s="9">
        <f>+F339/D339</f>
        <v>0.11538461538461539</v>
      </c>
      <c r="V339" s="9">
        <f>(+F339+K339+M339)/+(D339+K339+M339)</f>
        <v>0.14814814814814814</v>
      </c>
      <c r="W339" s="9">
        <f>(+F339+(G339)+(+H339*2)+(+I339*3))/(+D339)</f>
        <v>0.13461538461538461</v>
      </c>
    </row>
    <row r="340" spans="1:23" x14ac:dyDescent="0.3">
      <c r="A340" s="7" t="s">
        <v>475</v>
      </c>
      <c r="B340" s="8">
        <v>1</v>
      </c>
      <c r="C340" s="18">
        <v>32</v>
      </c>
      <c r="D340" s="18">
        <v>99</v>
      </c>
      <c r="E340" s="18">
        <v>13</v>
      </c>
      <c r="F340" s="18">
        <v>14</v>
      </c>
      <c r="G340" s="18">
        <v>5</v>
      </c>
      <c r="H340" s="18">
        <v>1</v>
      </c>
      <c r="I340" s="18">
        <v>2</v>
      </c>
      <c r="J340" s="18">
        <v>8</v>
      </c>
      <c r="K340" s="18">
        <v>12</v>
      </c>
      <c r="L340" s="18">
        <v>37</v>
      </c>
      <c r="M340" s="18">
        <v>2</v>
      </c>
      <c r="N340" s="18">
        <v>0</v>
      </c>
      <c r="O340" s="18">
        <v>2</v>
      </c>
      <c r="P340" s="18">
        <v>0</v>
      </c>
      <c r="Q340" s="18">
        <v>1</v>
      </c>
      <c r="R340" s="18">
        <v>3</v>
      </c>
      <c r="S340" s="18">
        <v>0</v>
      </c>
      <c r="U340" s="9">
        <f>+F340/D340</f>
        <v>0.14141414141414141</v>
      </c>
      <c r="V340" s="9">
        <f>(+F340+K340+M340)/+(D340+K340+M340)</f>
        <v>0.24778761061946902</v>
      </c>
      <c r="W340" s="9">
        <f>(+F340+(G340)+(+H340*2)+(+I340*3))/(+D340)</f>
        <v>0.27272727272727271</v>
      </c>
    </row>
    <row r="341" spans="1:23" x14ac:dyDescent="0.3">
      <c r="A341" s="26" t="s">
        <v>188</v>
      </c>
      <c r="B341" s="8">
        <v>1</v>
      </c>
      <c r="C341" s="12">
        <v>120</v>
      </c>
      <c r="D341" s="12">
        <v>418</v>
      </c>
      <c r="E341" s="12">
        <v>78</v>
      </c>
      <c r="F341" s="12">
        <v>94</v>
      </c>
      <c r="G341" s="12">
        <v>8</v>
      </c>
      <c r="H341" s="12">
        <v>0</v>
      </c>
      <c r="I341" s="12">
        <v>32</v>
      </c>
      <c r="J341" s="12">
        <v>66</v>
      </c>
      <c r="K341" s="12">
        <v>56</v>
      </c>
      <c r="L341" s="12">
        <v>78</v>
      </c>
      <c r="M341" s="12">
        <v>4</v>
      </c>
      <c r="N341" s="12">
        <v>0</v>
      </c>
      <c r="O341" s="12">
        <v>18</v>
      </c>
      <c r="P341" s="12">
        <v>2</v>
      </c>
      <c r="Q341" s="12">
        <v>0</v>
      </c>
      <c r="R341" s="12">
        <v>10</v>
      </c>
      <c r="S341" s="12">
        <v>2</v>
      </c>
      <c r="U341" s="9">
        <f>+F341/D341</f>
        <v>0.22488038277511962</v>
      </c>
      <c r="V341" s="9">
        <f>(+F341+K341+M341)/+(D341+K341+M341)</f>
        <v>0.32217573221757323</v>
      </c>
      <c r="W341" s="9">
        <f>(+F341+(G341)+(+H341*2)+(+I341*3))/(+D341)</f>
        <v>0.47368421052631576</v>
      </c>
    </row>
    <row r="342" spans="1:23" x14ac:dyDescent="0.3">
      <c r="A342" s="7" t="s">
        <v>534</v>
      </c>
      <c r="B342" s="8">
        <v>4</v>
      </c>
      <c r="C342" s="18">
        <v>446</v>
      </c>
      <c r="D342" s="18">
        <v>1227</v>
      </c>
      <c r="E342" s="18">
        <v>163</v>
      </c>
      <c r="F342" s="18">
        <v>268</v>
      </c>
      <c r="G342" s="18">
        <v>61</v>
      </c>
      <c r="H342" s="18">
        <v>2</v>
      </c>
      <c r="I342" s="18">
        <v>56</v>
      </c>
      <c r="J342" s="18">
        <v>142</v>
      </c>
      <c r="K342" s="18">
        <v>95</v>
      </c>
      <c r="L342" s="18">
        <v>396</v>
      </c>
      <c r="M342" s="18">
        <v>50</v>
      </c>
      <c r="N342" s="18">
        <v>3</v>
      </c>
      <c r="O342" s="18">
        <v>23</v>
      </c>
      <c r="P342" s="18">
        <v>10</v>
      </c>
      <c r="Q342" s="18">
        <v>5</v>
      </c>
      <c r="R342" s="18">
        <v>14</v>
      </c>
      <c r="S342" s="18">
        <v>5</v>
      </c>
      <c r="U342" s="9">
        <f>+F342/D342</f>
        <v>0.21841890790546048</v>
      </c>
      <c r="V342" s="9">
        <f>(+F342+K342+M342)/+(D342+K342+M342)</f>
        <v>0.30102040816326531</v>
      </c>
      <c r="W342" s="9">
        <f>(+F342+(G342)+(+H342*2)+(+I342*3))/(+D342)</f>
        <v>0.40831295843520782</v>
      </c>
    </row>
    <row r="343" spans="1:23" ht="18" x14ac:dyDescent="0.25">
      <c r="A343" s="26" t="s">
        <v>36</v>
      </c>
      <c r="B343" s="8">
        <v>1</v>
      </c>
      <c r="C343" s="12">
        <v>36</v>
      </c>
      <c r="D343" s="12">
        <v>34</v>
      </c>
      <c r="E343" s="12">
        <v>4</v>
      </c>
      <c r="F343" s="12">
        <v>6</v>
      </c>
      <c r="G343" s="12">
        <v>0</v>
      </c>
      <c r="H343" s="12">
        <v>0</v>
      </c>
      <c r="I343" s="12">
        <v>4</v>
      </c>
      <c r="J343" s="12">
        <v>12</v>
      </c>
      <c r="K343" s="12">
        <v>2</v>
      </c>
      <c r="L343" s="12">
        <v>4</v>
      </c>
      <c r="M343" s="12">
        <v>0</v>
      </c>
      <c r="N343" s="12">
        <v>0</v>
      </c>
      <c r="O343" s="12">
        <v>0</v>
      </c>
      <c r="P343" s="12">
        <v>0</v>
      </c>
      <c r="Q343" s="12">
        <v>0</v>
      </c>
      <c r="R343" s="12">
        <v>0</v>
      </c>
      <c r="S343" s="12">
        <v>0</v>
      </c>
      <c r="T343" s="21"/>
      <c r="U343" s="9">
        <f>+F343/D343</f>
        <v>0.17647058823529413</v>
      </c>
      <c r="V343" s="9">
        <f>(+F343+K343+M343)/+(D343+K343+M343)</f>
        <v>0.22222222222222221</v>
      </c>
      <c r="W343" s="9">
        <f>(+F343+(H343)+(+I343*2)+(+J343*3))/(+D343)</f>
        <v>1.4705882352941178</v>
      </c>
    </row>
    <row r="344" spans="1:23" x14ac:dyDescent="0.3">
      <c r="A344" s="27" t="s">
        <v>377</v>
      </c>
      <c r="B344" s="14">
        <v>6</v>
      </c>
      <c r="C344" s="18">
        <v>1002</v>
      </c>
      <c r="D344" s="18">
        <v>3608</v>
      </c>
      <c r="E344" s="18">
        <v>409</v>
      </c>
      <c r="F344" s="18">
        <v>940</v>
      </c>
      <c r="G344" s="18">
        <v>132</v>
      </c>
      <c r="H344" s="18">
        <v>21</v>
      </c>
      <c r="I344" s="18">
        <v>72</v>
      </c>
      <c r="J344" s="18">
        <v>394</v>
      </c>
      <c r="K344" s="18">
        <v>326</v>
      </c>
      <c r="L344" s="18">
        <v>658</v>
      </c>
      <c r="M344" s="18">
        <v>22</v>
      </c>
      <c r="N344" s="18">
        <v>18</v>
      </c>
      <c r="O344" s="18">
        <v>76</v>
      </c>
      <c r="P344" s="18">
        <v>45</v>
      </c>
      <c r="Q344" s="18">
        <v>15</v>
      </c>
      <c r="R344" s="18">
        <v>50</v>
      </c>
      <c r="S344" s="18">
        <v>14</v>
      </c>
      <c r="U344" s="9">
        <f>+F344/D344</f>
        <v>0.26053215077605324</v>
      </c>
      <c r="V344" s="9">
        <f>(+F344+K344+M344)/+(D344+K344+M344)</f>
        <v>0.32558139534883723</v>
      </c>
      <c r="W344" s="9">
        <f>(+F344+(G344)+(+H344*2)+(+I344*3))/(+D344)</f>
        <v>0.36862527716186255</v>
      </c>
    </row>
    <row r="345" spans="1:23" x14ac:dyDescent="0.3">
      <c r="A345" s="7" t="s">
        <v>408</v>
      </c>
      <c r="B345" s="8">
        <v>1</v>
      </c>
      <c r="C345" s="21">
        <v>109</v>
      </c>
      <c r="D345" s="21">
        <v>192</v>
      </c>
      <c r="E345" s="21">
        <v>18</v>
      </c>
      <c r="F345" s="21">
        <v>38</v>
      </c>
      <c r="G345" s="21">
        <v>10</v>
      </c>
      <c r="H345" s="21">
        <v>0</v>
      </c>
      <c r="I345" s="21">
        <v>7</v>
      </c>
      <c r="J345" s="21">
        <v>12</v>
      </c>
      <c r="K345" s="21">
        <v>18</v>
      </c>
      <c r="L345" s="21">
        <v>63</v>
      </c>
      <c r="M345" s="21">
        <v>0</v>
      </c>
      <c r="N345" s="21">
        <v>0</v>
      </c>
      <c r="O345" s="21">
        <v>9</v>
      </c>
      <c r="P345" s="21">
        <v>0</v>
      </c>
      <c r="Q345" s="21">
        <v>0</v>
      </c>
      <c r="R345" s="21">
        <v>1</v>
      </c>
      <c r="S345" s="21">
        <v>1</v>
      </c>
      <c r="U345" s="9">
        <f>+F345/D345</f>
        <v>0.19791666666666666</v>
      </c>
      <c r="V345" s="9">
        <f>(+F345+K345+M345)/+(D345+K345+M345)</f>
        <v>0.26666666666666666</v>
      </c>
      <c r="W345" s="9">
        <f>(+F345+(G345)+(+H345*2)+(+I345*3))/(+D345)</f>
        <v>0.359375</v>
      </c>
    </row>
    <row r="346" spans="1:23" x14ac:dyDescent="0.3">
      <c r="A346" s="31" t="s">
        <v>590</v>
      </c>
      <c r="B346" s="8">
        <v>3</v>
      </c>
      <c r="C346" s="18">
        <v>173</v>
      </c>
      <c r="D346" s="18">
        <v>575</v>
      </c>
      <c r="E346" s="18">
        <v>74</v>
      </c>
      <c r="F346" s="18">
        <v>144</v>
      </c>
      <c r="G346" s="18">
        <v>11</v>
      </c>
      <c r="H346" s="18">
        <v>0</v>
      </c>
      <c r="I346" s="18">
        <v>30</v>
      </c>
      <c r="J346" s="18">
        <v>63</v>
      </c>
      <c r="K346" s="18">
        <v>83</v>
      </c>
      <c r="L346" s="18">
        <v>230</v>
      </c>
      <c r="M346" s="18">
        <v>0</v>
      </c>
      <c r="N346" s="18">
        <v>0</v>
      </c>
      <c r="O346" s="18">
        <v>15</v>
      </c>
      <c r="P346" s="18">
        <v>5</v>
      </c>
      <c r="Q346" s="18">
        <v>1</v>
      </c>
      <c r="R346" s="18">
        <v>6</v>
      </c>
      <c r="S346" s="18">
        <v>1</v>
      </c>
      <c r="U346" s="9">
        <f>+F346/D346</f>
        <v>0.25043478260869567</v>
      </c>
      <c r="V346" s="9">
        <f>(+F346+K346+M346)/+(D346+K346+M346)</f>
        <v>0.34498480243161095</v>
      </c>
      <c r="W346" s="9">
        <f>(+F346+(G346)+(+H346*2)+(+I346*3))/(+D346)</f>
        <v>0.42608695652173911</v>
      </c>
    </row>
    <row r="347" spans="1:23" x14ac:dyDescent="0.3">
      <c r="A347" s="26" t="s">
        <v>122</v>
      </c>
      <c r="B347" s="8">
        <v>3</v>
      </c>
      <c r="C347" s="18">
        <v>188</v>
      </c>
      <c r="D347" s="18">
        <v>458</v>
      </c>
      <c r="E347" s="18">
        <v>56</v>
      </c>
      <c r="F347" s="18">
        <v>146</v>
      </c>
      <c r="G347" s="18">
        <v>33</v>
      </c>
      <c r="H347" s="18">
        <v>5</v>
      </c>
      <c r="I347" s="18">
        <v>10</v>
      </c>
      <c r="J347" s="18">
        <v>49</v>
      </c>
      <c r="K347" s="18">
        <v>31</v>
      </c>
      <c r="L347" s="18">
        <v>87</v>
      </c>
      <c r="M347" s="18">
        <v>0</v>
      </c>
      <c r="N347" s="18">
        <v>2</v>
      </c>
      <c r="O347" s="18">
        <v>13</v>
      </c>
      <c r="P347" s="18">
        <v>2</v>
      </c>
      <c r="Q347" s="18">
        <v>0</v>
      </c>
      <c r="R347" s="18">
        <v>9</v>
      </c>
      <c r="S347" s="18">
        <v>8</v>
      </c>
      <c r="U347" s="9">
        <f>+F347/D347</f>
        <v>0.31877729257641924</v>
      </c>
      <c r="V347" s="9">
        <f>(+F347+K347+M347)/+(D347+K347+M347)</f>
        <v>0.3619631901840491</v>
      </c>
      <c r="W347" s="9">
        <f>(+F347+(G347)+(+H347*2)+(+I347*3))/(+D347)</f>
        <v>0.47816593886462883</v>
      </c>
    </row>
    <row r="348" spans="1:23" x14ac:dyDescent="0.3">
      <c r="A348" s="7" t="s">
        <v>378</v>
      </c>
      <c r="B348" s="8">
        <v>6</v>
      </c>
      <c r="C348" s="12">
        <v>865</v>
      </c>
      <c r="D348" s="12">
        <v>3049</v>
      </c>
      <c r="E348" s="12">
        <v>400</v>
      </c>
      <c r="F348" s="12">
        <v>750</v>
      </c>
      <c r="G348" s="12">
        <v>132</v>
      </c>
      <c r="H348" s="12">
        <v>8</v>
      </c>
      <c r="I348" s="12">
        <v>138</v>
      </c>
      <c r="J348" s="12">
        <v>364</v>
      </c>
      <c r="K348" s="12">
        <v>243</v>
      </c>
      <c r="L348" s="12">
        <v>632</v>
      </c>
      <c r="M348" s="12">
        <v>21</v>
      </c>
      <c r="N348" s="12">
        <v>49</v>
      </c>
      <c r="O348" s="12">
        <v>62</v>
      </c>
      <c r="P348" s="12">
        <v>53</v>
      </c>
      <c r="Q348" s="12">
        <v>14</v>
      </c>
      <c r="R348" s="12">
        <v>59</v>
      </c>
      <c r="S348" s="12">
        <v>14</v>
      </c>
      <c r="U348" s="9">
        <f>+F348/D348</f>
        <v>0.24598228927517218</v>
      </c>
      <c r="V348" s="9">
        <f>(+F348+K348+M348)/+(D348+K348+M348)</f>
        <v>0.30606700875339571</v>
      </c>
      <c r="W348" s="9">
        <f>(+F348+(H348)+(+I348*2)+(+J348*3))/(+D348)</f>
        <v>0.69727779599868811</v>
      </c>
    </row>
    <row r="349" spans="1:23" x14ac:dyDescent="0.3">
      <c r="A349" s="28" t="s">
        <v>549</v>
      </c>
      <c r="B349" s="8">
        <v>2</v>
      </c>
      <c r="C349" s="18">
        <v>115</v>
      </c>
      <c r="D349" s="18">
        <v>216</v>
      </c>
      <c r="E349" s="18">
        <v>31</v>
      </c>
      <c r="F349" s="18">
        <v>49</v>
      </c>
      <c r="G349" s="18">
        <v>8</v>
      </c>
      <c r="H349" s="18">
        <v>1</v>
      </c>
      <c r="I349" s="18">
        <v>8</v>
      </c>
      <c r="J349" s="18">
        <v>34</v>
      </c>
      <c r="K349" s="18">
        <v>12</v>
      </c>
      <c r="L349" s="18">
        <v>43</v>
      </c>
      <c r="M349" s="18">
        <v>13</v>
      </c>
      <c r="N349" s="18">
        <v>0</v>
      </c>
      <c r="O349" s="18">
        <v>3</v>
      </c>
      <c r="P349" s="18">
        <v>9</v>
      </c>
      <c r="Q349" s="18">
        <v>1</v>
      </c>
      <c r="R349" s="18">
        <v>2</v>
      </c>
      <c r="S349" s="18">
        <v>0</v>
      </c>
      <c r="U349" s="9">
        <f>+F349/D349</f>
        <v>0.22685185185185186</v>
      </c>
      <c r="V349" s="9">
        <f>(+F349+K349+M349)/+(D349+K349+M349)</f>
        <v>0.30705394190871371</v>
      </c>
      <c r="W349" s="9">
        <f>(+F349+(G349)+(+H349*2)+(+I349*3))/(+D349)</f>
        <v>0.38425925925925924</v>
      </c>
    </row>
    <row r="350" spans="1:23" x14ac:dyDescent="0.3">
      <c r="A350" s="10" t="s">
        <v>52</v>
      </c>
      <c r="B350" s="8">
        <v>1</v>
      </c>
      <c r="C350" s="12">
        <v>80</v>
      </c>
      <c r="D350" s="12">
        <v>124</v>
      </c>
      <c r="E350" s="12">
        <v>6</v>
      </c>
      <c r="F350" s="12">
        <v>44</v>
      </c>
      <c r="G350" s="12">
        <v>8</v>
      </c>
      <c r="H350" s="12">
        <v>0</v>
      </c>
      <c r="I350" s="12">
        <v>4</v>
      </c>
      <c r="J350" s="12">
        <v>16</v>
      </c>
      <c r="K350" s="12">
        <v>2</v>
      </c>
      <c r="L350" s="12">
        <v>22</v>
      </c>
      <c r="M350" s="12">
        <v>0</v>
      </c>
      <c r="N350" s="12">
        <v>0</v>
      </c>
      <c r="O350" s="12">
        <v>4</v>
      </c>
      <c r="P350" s="12">
        <v>0</v>
      </c>
      <c r="Q350" s="12">
        <v>0</v>
      </c>
      <c r="R350" s="12">
        <v>0</v>
      </c>
      <c r="S350" s="12">
        <v>0</v>
      </c>
      <c r="U350" s="9">
        <f>+F350/D350</f>
        <v>0.35483870967741937</v>
      </c>
      <c r="V350" s="9">
        <f>(+F350+K350+M350)/+(D350+K350+M350)</f>
        <v>0.36507936507936506</v>
      </c>
      <c r="W350" s="9">
        <f>(+F350+(G350)+(+H350*2)+(+I350*3))/(+D350)</f>
        <v>0.5161290322580645</v>
      </c>
    </row>
    <row r="351" spans="1:23" x14ac:dyDescent="0.3">
      <c r="A351" s="31" t="s">
        <v>569</v>
      </c>
      <c r="B351" s="8">
        <v>1</v>
      </c>
      <c r="C351" s="18">
        <v>3</v>
      </c>
      <c r="D351" s="18">
        <v>4</v>
      </c>
      <c r="E351" s="18">
        <v>0</v>
      </c>
      <c r="F351" s="18">
        <v>1</v>
      </c>
      <c r="G351" s="18">
        <v>1</v>
      </c>
      <c r="H351" s="18">
        <v>0</v>
      </c>
      <c r="I351" s="18">
        <v>0</v>
      </c>
      <c r="J351" s="18">
        <v>0</v>
      </c>
      <c r="K351" s="18">
        <v>0</v>
      </c>
      <c r="L351" s="18">
        <v>2</v>
      </c>
      <c r="M351" s="18">
        <v>0</v>
      </c>
      <c r="N351" s="18">
        <v>0</v>
      </c>
      <c r="O351" s="18">
        <v>0</v>
      </c>
      <c r="P351" s="18">
        <v>0</v>
      </c>
      <c r="Q351" s="18">
        <v>0</v>
      </c>
      <c r="R351" s="18">
        <v>2</v>
      </c>
      <c r="S351" s="18">
        <v>0</v>
      </c>
      <c r="U351" s="9">
        <f>+F351/D351</f>
        <v>0.25</v>
      </c>
      <c r="V351" s="9">
        <f>(+F351+K351+M351)/+(D351+K351+M351)</f>
        <v>0.25</v>
      </c>
      <c r="W351" s="9">
        <f>(+F351+(G351)+(+H351*2)+(+I351*3))/(+D351)</f>
        <v>0.5</v>
      </c>
    </row>
    <row r="352" spans="1:23" x14ac:dyDescent="0.3">
      <c r="A352" s="26" t="s">
        <v>75</v>
      </c>
      <c r="B352" s="8">
        <v>6</v>
      </c>
      <c r="C352" s="18">
        <v>444</v>
      </c>
      <c r="D352" s="18">
        <v>1242</v>
      </c>
      <c r="E352" s="18">
        <v>132</v>
      </c>
      <c r="F352" s="18">
        <v>290</v>
      </c>
      <c r="G352" s="18">
        <v>69</v>
      </c>
      <c r="H352" s="18">
        <v>8</v>
      </c>
      <c r="I352" s="18">
        <v>43</v>
      </c>
      <c r="J352" s="18">
        <v>156</v>
      </c>
      <c r="K352" s="18">
        <v>106</v>
      </c>
      <c r="L352" s="18">
        <v>297</v>
      </c>
      <c r="M352" s="18">
        <v>4</v>
      </c>
      <c r="N352" s="18">
        <v>0</v>
      </c>
      <c r="O352" s="18">
        <v>56</v>
      </c>
      <c r="P352" s="18">
        <v>0</v>
      </c>
      <c r="Q352" s="18">
        <v>0</v>
      </c>
      <c r="R352" s="18">
        <v>16</v>
      </c>
      <c r="S352" s="18">
        <v>7</v>
      </c>
      <c r="U352" s="9">
        <f>+F352/D352</f>
        <v>0.23349436392914655</v>
      </c>
      <c r="V352" s="9">
        <f>(+F352+K352+M352)/+(D352+K352+M352)</f>
        <v>0.29585798816568049</v>
      </c>
      <c r="W352" s="9">
        <f>(+F352+(G352)+(+H352*2)+(+I352*3))/(+D352)</f>
        <v>0.40579710144927539</v>
      </c>
    </row>
    <row r="353" spans="1:23" ht="18" x14ac:dyDescent="0.25">
      <c r="A353" s="31" t="s">
        <v>643</v>
      </c>
      <c r="B353" s="8">
        <v>2</v>
      </c>
      <c r="C353" s="25">
        <v>144</v>
      </c>
      <c r="D353" s="25">
        <v>524</v>
      </c>
      <c r="E353" s="25">
        <v>59</v>
      </c>
      <c r="F353" s="25">
        <v>127</v>
      </c>
      <c r="G353" s="25">
        <v>11</v>
      </c>
      <c r="H353" s="25">
        <v>4</v>
      </c>
      <c r="I353" s="25">
        <v>3</v>
      </c>
      <c r="J353" s="25">
        <v>34</v>
      </c>
      <c r="K353" s="25">
        <v>47</v>
      </c>
      <c r="L353" s="25">
        <v>85</v>
      </c>
      <c r="M353" s="25">
        <v>4</v>
      </c>
      <c r="N353" s="25">
        <v>7</v>
      </c>
      <c r="O353" s="25">
        <v>10</v>
      </c>
      <c r="P353" s="25">
        <v>4</v>
      </c>
      <c r="Q353" s="25">
        <v>3</v>
      </c>
      <c r="R353" s="25">
        <v>4</v>
      </c>
      <c r="S353" s="25">
        <v>1</v>
      </c>
      <c r="T353" s="12"/>
      <c r="U353" s="9">
        <f>+F353/D353</f>
        <v>0.24236641221374045</v>
      </c>
      <c r="V353" s="9">
        <f>(+F353+K353+M353)/+(D353+K353+M353)</f>
        <v>0.30956521739130433</v>
      </c>
      <c r="W353" s="9">
        <f>(+F353+(H353)+(+I353*2)+(+J353*3))/(+D353)</f>
        <v>0.45610687022900764</v>
      </c>
    </row>
    <row r="354" spans="1:23" x14ac:dyDescent="0.3">
      <c r="A354" s="26" t="s">
        <v>550</v>
      </c>
      <c r="B354" s="8">
        <v>1</v>
      </c>
      <c r="C354" s="18">
        <v>57</v>
      </c>
      <c r="D354" s="18">
        <v>37</v>
      </c>
      <c r="E354" s="18">
        <v>4</v>
      </c>
      <c r="F354" s="18">
        <v>9</v>
      </c>
      <c r="G354" s="18">
        <v>1</v>
      </c>
      <c r="H354" s="18">
        <v>0</v>
      </c>
      <c r="I354" s="18">
        <v>2</v>
      </c>
      <c r="J354" s="18">
        <v>6</v>
      </c>
      <c r="K354" s="18">
        <v>6</v>
      </c>
      <c r="L354" s="18">
        <v>16</v>
      </c>
      <c r="M354" s="18">
        <v>0</v>
      </c>
      <c r="N354" s="18">
        <v>0</v>
      </c>
      <c r="O354" s="18">
        <v>2</v>
      </c>
      <c r="P354" s="18">
        <v>0</v>
      </c>
      <c r="Q354" s="18">
        <v>0</v>
      </c>
      <c r="R354" s="18">
        <v>0</v>
      </c>
      <c r="S354" s="18">
        <v>0</v>
      </c>
      <c r="U354" s="9">
        <f>+F354/D354</f>
        <v>0.24324324324324326</v>
      </c>
      <c r="V354" s="9">
        <f>(+F354+K354+M354)/+(D354+K354+M354)</f>
        <v>0.34883720930232559</v>
      </c>
      <c r="W354" s="9">
        <f>(+F354+(H354)+(+I354*2)+(+J354*3))/(+D354)</f>
        <v>0.83783783783783783</v>
      </c>
    </row>
    <row r="355" spans="1:23" x14ac:dyDescent="0.3">
      <c r="A355" s="7" t="s">
        <v>523</v>
      </c>
      <c r="B355" s="8">
        <v>4</v>
      </c>
      <c r="C355" s="12">
        <v>364</v>
      </c>
      <c r="D355" s="12">
        <v>1242</v>
      </c>
      <c r="E355" s="12">
        <v>199</v>
      </c>
      <c r="F355" s="12">
        <v>306</v>
      </c>
      <c r="G355" s="12">
        <v>53</v>
      </c>
      <c r="H355" s="12">
        <v>8</v>
      </c>
      <c r="I355" s="12">
        <v>86</v>
      </c>
      <c r="J355" s="12">
        <v>201</v>
      </c>
      <c r="K355" s="12">
        <v>123</v>
      </c>
      <c r="L355" s="12">
        <v>397</v>
      </c>
      <c r="M355" s="12">
        <v>23</v>
      </c>
      <c r="N355" s="12">
        <v>3</v>
      </c>
      <c r="O355" s="12">
        <v>21</v>
      </c>
      <c r="P355" s="12">
        <v>13</v>
      </c>
      <c r="Q355" s="12">
        <v>1</v>
      </c>
      <c r="R355" s="12">
        <v>24</v>
      </c>
      <c r="S355" s="12">
        <v>3</v>
      </c>
      <c r="U355" s="9">
        <f>+F355/D355</f>
        <v>0.24637681159420291</v>
      </c>
      <c r="V355" s="9">
        <f>(+F355+K355+M355)/+(D355+K355+M355)</f>
        <v>0.32564841498559077</v>
      </c>
      <c r="W355" s="9">
        <f>(+F355+(G355)+(+H355*2)+(+I355*3))/(+D355)</f>
        <v>0.50966183574879231</v>
      </c>
    </row>
    <row r="356" spans="1:23" x14ac:dyDescent="0.3">
      <c r="A356" s="10" t="s">
        <v>666</v>
      </c>
      <c r="B356" s="8">
        <v>1</v>
      </c>
      <c r="C356" s="18">
        <v>123</v>
      </c>
      <c r="D356" s="18">
        <v>393</v>
      </c>
      <c r="E356" s="18">
        <v>60</v>
      </c>
      <c r="F356" s="18">
        <v>100</v>
      </c>
      <c r="G356" s="18">
        <v>14</v>
      </c>
      <c r="H356" s="18">
        <v>3</v>
      </c>
      <c r="I356" s="18">
        <v>18</v>
      </c>
      <c r="J356" s="18">
        <v>47</v>
      </c>
      <c r="K356" s="18">
        <v>56</v>
      </c>
      <c r="L356" s="18">
        <v>102</v>
      </c>
      <c r="M356" s="18">
        <v>4</v>
      </c>
      <c r="N356" s="18">
        <v>0</v>
      </c>
      <c r="O356" s="18">
        <v>6</v>
      </c>
      <c r="P356" s="18">
        <v>5</v>
      </c>
      <c r="Q356" s="18">
        <v>0</v>
      </c>
      <c r="R356" s="18">
        <v>5</v>
      </c>
      <c r="S356" s="18">
        <v>0</v>
      </c>
      <c r="U356" s="9">
        <f>+F356/D356</f>
        <v>0.2544529262086514</v>
      </c>
      <c r="V356" s="9">
        <f>(+F356+K356+M356)/+(D356+K356+M356)</f>
        <v>0.35320088300220753</v>
      </c>
      <c r="W356" s="9">
        <f>(+F356+(H356)+(+I356*2)+(+J356*3))/(+D356)</f>
        <v>0.71246819338422396</v>
      </c>
    </row>
    <row r="357" spans="1:23" x14ac:dyDescent="0.3">
      <c r="A357" s="7" t="s">
        <v>386</v>
      </c>
      <c r="B357" s="8">
        <v>3</v>
      </c>
      <c r="C357" s="12">
        <v>230</v>
      </c>
      <c r="D357" s="12">
        <v>775</v>
      </c>
      <c r="E357" s="12">
        <v>116</v>
      </c>
      <c r="F357" s="12">
        <v>197</v>
      </c>
      <c r="G357" s="12">
        <v>43</v>
      </c>
      <c r="H357" s="12">
        <v>2</v>
      </c>
      <c r="I357" s="12">
        <v>32</v>
      </c>
      <c r="J357" s="12">
        <v>77</v>
      </c>
      <c r="K357" s="12">
        <v>117</v>
      </c>
      <c r="L357" s="12">
        <v>171</v>
      </c>
      <c r="M357" s="12">
        <v>5</v>
      </c>
      <c r="N357" s="12">
        <v>0</v>
      </c>
      <c r="O357" s="12">
        <v>17</v>
      </c>
      <c r="P357" s="12">
        <v>0</v>
      </c>
      <c r="Q357" s="12">
        <v>0</v>
      </c>
      <c r="R357" s="12">
        <v>13</v>
      </c>
      <c r="S357" s="12">
        <v>15</v>
      </c>
      <c r="U357" s="9">
        <f>+F357/D357</f>
        <v>0.25419354838709679</v>
      </c>
      <c r="V357" s="9">
        <f>(+F357+K357+M357)/+(D357+K357+M357)</f>
        <v>0.35562987736900781</v>
      </c>
      <c r="W357" s="9">
        <f>(+F357+(G357)+(+H357*2)+(+I357*3))/(+D357)</f>
        <v>0.43870967741935485</v>
      </c>
    </row>
    <row r="358" spans="1:23" x14ac:dyDescent="0.3">
      <c r="A358" s="10" t="s">
        <v>123</v>
      </c>
      <c r="B358" s="8">
        <v>4</v>
      </c>
      <c r="C358" s="18">
        <v>415</v>
      </c>
      <c r="D358" s="18">
        <v>1298</v>
      </c>
      <c r="E358" s="18">
        <v>146</v>
      </c>
      <c r="F358" s="18">
        <v>289</v>
      </c>
      <c r="G358" s="18">
        <v>72</v>
      </c>
      <c r="H358" s="18">
        <v>9</v>
      </c>
      <c r="I358" s="18">
        <v>28</v>
      </c>
      <c r="J358" s="18">
        <v>130</v>
      </c>
      <c r="K358" s="18">
        <v>120</v>
      </c>
      <c r="L358" s="18">
        <v>250</v>
      </c>
      <c r="M358" s="18">
        <v>15</v>
      </c>
      <c r="N358" s="18">
        <v>1</v>
      </c>
      <c r="O358" s="18">
        <v>37</v>
      </c>
      <c r="P358" s="18">
        <v>3</v>
      </c>
      <c r="Q358" s="18">
        <v>2</v>
      </c>
      <c r="R358" s="18">
        <v>13</v>
      </c>
      <c r="S358" s="18">
        <v>12</v>
      </c>
      <c r="U358" s="9">
        <f>+F358/D358</f>
        <v>0.22265023112480739</v>
      </c>
      <c r="V358" s="9">
        <f>(+F358+K358+M358)/+(D358+K358+M358)</f>
        <v>0.29588276343335662</v>
      </c>
      <c r="W358" s="9">
        <f>(+F358+(G358)+(+H358*2)+(+I358*3))/(+D358)</f>
        <v>0.35670261941448383</v>
      </c>
    </row>
    <row r="359" spans="1:23" x14ac:dyDescent="0.3">
      <c r="A359" s="28" t="s">
        <v>209</v>
      </c>
      <c r="B359" s="8">
        <v>1</v>
      </c>
      <c r="C359" s="21">
        <v>22</v>
      </c>
      <c r="D359" s="21">
        <v>26</v>
      </c>
      <c r="E359" s="21">
        <v>0</v>
      </c>
      <c r="F359" s="21">
        <v>4</v>
      </c>
      <c r="G359" s="21">
        <v>2</v>
      </c>
      <c r="H359" s="21">
        <v>0</v>
      </c>
      <c r="I359" s="21">
        <v>0</v>
      </c>
      <c r="J359" s="21">
        <v>4</v>
      </c>
      <c r="K359" s="21">
        <v>2</v>
      </c>
      <c r="L359" s="21">
        <v>6</v>
      </c>
      <c r="M359" s="21">
        <v>0</v>
      </c>
      <c r="N359" s="21">
        <v>0</v>
      </c>
      <c r="O359" s="21">
        <v>2</v>
      </c>
      <c r="P359" s="21">
        <v>0</v>
      </c>
      <c r="Q359" s="21">
        <v>0</v>
      </c>
      <c r="R359" s="21">
        <v>0</v>
      </c>
      <c r="S359" s="21">
        <v>0</v>
      </c>
      <c r="U359" s="9">
        <f>+F359/D359</f>
        <v>0.15384615384615385</v>
      </c>
      <c r="V359" s="9">
        <f>(+F359+K359+M359)/+(D359+K359+M359)</f>
        <v>0.21428571428571427</v>
      </c>
      <c r="W359" s="9">
        <f>(+F359+(G359)+(+H359*2)+(+I359*3))/(+D359)</f>
        <v>0.23076923076923078</v>
      </c>
    </row>
    <row r="360" spans="1:23" x14ac:dyDescent="0.3">
      <c r="A360" s="31" t="s">
        <v>602</v>
      </c>
      <c r="B360" s="8">
        <v>1</v>
      </c>
      <c r="C360" s="12">
        <v>52</v>
      </c>
      <c r="D360" s="12">
        <v>140</v>
      </c>
      <c r="E360" s="12">
        <v>19</v>
      </c>
      <c r="F360" s="12">
        <v>37</v>
      </c>
      <c r="G360" s="12">
        <v>15</v>
      </c>
      <c r="H360" s="12">
        <v>2</v>
      </c>
      <c r="I360" s="12">
        <v>9</v>
      </c>
      <c r="J360" s="12">
        <v>22</v>
      </c>
      <c r="K360" s="12">
        <v>20</v>
      </c>
      <c r="L360" s="12">
        <v>43</v>
      </c>
      <c r="M360" s="12">
        <v>2</v>
      </c>
      <c r="N360" s="12">
        <v>0</v>
      </c>
      <c r="O360" s="12">
        <v>4</v>
      </c>
      <c r="P360" s="12">
        <v>0</v>
      </c>
      <c r="Q360" s="12">
        <v>1</v>
      </c>
      <c r="R360" s="12">
        <v>0</v>
      </c>
      <c r="S360" s="12">
        <v>2</v>
      </c>
      <c r="U360" s="9">
        <f>+F360/D360</f>
        <v>0.26428571428571429</v>
      </c>
      <c r="V360" s="9">
        <f>(+F360+K360+M360)/+(D360+K360+M360)</f>
        <v>0.36419753086419754</v>
      </c>
      <c r="W360" s="9">
        <f>(+F360+(G360)+(+H360*2)+(+I360*3))/(+D360)</f>
        <v>0.59285714285714286</v>
      </c>
    </row>
    <row r="361" spans="1:23" x14ac:dyDescent="0.3">
      <c r="A361" s="31" t="s">
        <v>585</v>
      </c>
      <c r="B361" s="8">
        <v>2</v>
      </c>
      <c r="C361" s="18">
        <v>85</v>
      </c>
      <c r="D361" s="18">
        <v>299</v>
      </c>
      <c r="E361" s="18">
        <v>28</v>
      </c>
      <c r="F361" s="18">
        <v>61</v>
      </c>
      <c r="G361" s="18">
        <v>3</v>
      </c>
      <c r="H361" s="18">
        <v>2</v>
      </c>
      <c r="I361" s="18">
        <v>2</v>
      </c>
      <c r="J361" s="18">
        <v>15</v>
      </c>
      <c r="K361" s="18">
        <v>23</v>
      </c>
      <c r="L361" s="18">
        <v>103</v>
      </c>
      <c r="M361" s="18">
        <v>3</v>
      </c>
      <c r="N361" s="18">
        <v>0</v>
      </c>
      <c r="O361" s="18">
        <v>7</v>
      </c>
      <c r="P361" s="18">
        <v>3</v>
      </c>
      <c r="Q361" s="18">
        <v>1</v>
      </c>
      <c r="R361" s="18">
        <v>1</v>
      </c>
      <c r="S361" s="18">
        <v>1</v>
      </c>
      <c r="U361" s="9">
        <f>+F361/D361</f>
        <v>0.20401337792642141</v>
      </c>
      <c r="V361" s="9">
        <f>(+F361+K361+M361)/+(D361+K361+M361)</f>
        <v>0.26769230769230767</v>
      </c>
      <c r="W361" s="9">
        <f>(+F361+(G361)+(+H361*2)+(+I361*3))/(+D361)</f>
        <v>0.24749163879598662</v>
      </c>
    </row>
    <row r="362" spans="1:23" ht="18" x14ac:dyDescent="0.25">
      <c r="A362" s="26" t="s">
        <v>225</v>
      </c>
      <c r="B362" s="8">
        <v>7</v>
      </c>
      <c r="C362" s="12">
        <v>878</v>
      </c>
      <c r="D362" s="12">
        <v>3100</v>
      </c>
      <c r="E362" s="12">
        <v>416</v>
      </c>
      <c r="F362" s="12">
        <v>803</v>
      </c>
      <c r="G362" s="12">
        <v>135</v>
      </c>
      <c r="H362" s="12">
        <v>13</v>
      </c>
      <c r="I362" s="12">
        <v>152</v>
      </c>
      <c r="J362" s="12">
        <v>392</v>
      </c>
      <c r="K362" s="12">
        <v>277</v>
      </c>
      <c r="L362" s="12">
        <v>658</v>
      </c>
      <c r="M362" s="12">
        <v>11</v>
      </c>
      <c r="N362" s="12">
        <v>2</v>
      </c>
      <c r="O362" s="12">
        <v>92</v>
      </c>
      <c r="P362" s="12">
        <v>50</v>
      </c>
      <c r="Q362" s="12">
        <v>14</v>
      </c>
      <c r="R362" s="12">
        <v>76</v>
      </c>
      <c r="S362" s="12">
        <v>16</v>
      </c>
      <c r="T362" s="24"/>
      <c r="U362" s="9">
        <f>+F362/D362</f>
        <v>0.25903225806451613</v>
      </c>
      <c r="V362" s="9">
        <f>(+F362+K362+M362)/+(D362+K362+M362)</f>
        <v>0.3220188902007084</v>
      </c>
      <c r="W362" s="9">
        <f>(+F362+(H362)+(+I362*2)+(+J362*3))/(+D362)</f>
        <v>0.74064516129032254</v>
      </c>
    </row>
    <row r="363" spans="1:23" x14ac:dyDescent="0.3">
      <c r="A363" s="31" t="s">
        <v>657</v>
      </c>
      <c r="B363" s="8">
        <v>2</v>
      </c>
      <c r="C363" s="18">
        <v>126</v>
      </c>
      <c r="D363" s="18">
        <v>413</v>
      </c>
      <c r="E363" s="18">
        <v>57</v>
      </c>
      <c r="F363" s="18">
        <v>125</v>
      </c>
      <c r="G363" s="18">
        <v>24</v>
      </c>
      <c r="H363" s="18">
        <v>2</v>
      </c>
      <c r="I363" s="18">
        <v>5</v>
      </c>
      <c r="J363" s="18">
        <v>46</v>
      </c>
      <c r="K363" s="18">
        <v>23</v>
      </c>
      <c r="L363" s="18">
        <v>60</v>
      </c>
      <c r="M363" s="18">
        <v>7</v>
      </c>
      <c r="N363" s="18">
        <v>0</v>
      </c>
      <c r="O363" s="18">
        <v>12</v>
      </c>
      <c r="P363" s="18">
        <v>6</v>
      </c>
      <c r="Q363" s="18">
        <v>3</v>
      </c>
      <c r="R363" s="18">
        <v>2</v>
      </c>
      <c r="S363" s="18">
        <v>1</v>
      </c>
      <c r="U363" s="9">
        <f>+F363/D363</f>
        <v>0.30266343825665859</v>
      </c>
      <c r="V363" s="9">
        <f>(+F363+K363+M363)/+(D363+K363+M363)</f>
        <v>0.34988713318284426</v>
      </c>
      <c r="W363" s="9">
        <f>(+F363+(G363)+(+H363*2)+(+I363*3))/(+D363)</f>
        <v>0.40677966101694918</v>
      </c>
    </row>
    <row r="364" spans="1:23" ht="18" x14ac:dyDescent="0.25">
      <c r="A364" s="26" t="s">
        <v>329</v>
      </c>
      <c r="B364" s="8">
        <v>1</v>
      </c>
      <c r="C364" s="18">
        <v>2</v>
      </c>
      <c r="D364" s="18">
        <v>1</v>
      </c>
      <c r="E364" s="18">
        <v>0</v>
      </c>
      <c r="F364" s="18">
        <v>1</v>
      </c>
      <c r="G364" s="18">
        <v>1</v>
      </c>
      <c r="H364" s="18">
        <v>0</v>
      </c>
      <c r="I364" s="18">
        <v>0</v>
      </c>
      <c r="J364" s="18">
        <v>1</v>
      </c>
      <c r="K364" s="18">
        <v>0</v>
      </c>
      <c r="L364" s="18">
        <v>0</v>
      </c>
      <c r="M364" s="18">
        <v>0</v>
      </c>
      <c r="N364" s="18">
        <v>0</v>
      </c>
      <c r="O364" s="18">
        <v>0</v>
      </c>
      <c r="P364" s="18">
        <v>0</v>
      </c>
      <c r="Q364" s="18">
        <v>0</v>
      </c>
      <c r="R364" s="18">
        <v>0</v>
      </c>
      <c r="S364" s="18">
        <v>0</v>
      </c>
      <c r="T364" s="13"/>
      <c r="U364" s="9">
        <f>+F364/D364</f>
        <v>1</v>
      </c>
      <c r="V364" s="9">
        <f>(+F364+K364+M364)/+(D364+K364+M364)</f>
        <v>1</v>
      </c>
      <c r="W364" s="9">
        <f>(+F364+(H364)+(+I364*2)+(+J364*3))/(+D364)</f>
        <v>4</v>
      </c>
    </row>
    <row r="365" spans="1:23" x14ac:dyDescent="0.3">
      <c r="A365" s="7" t="s">
        <v>329</v>
      </c>
      <c r="B365" s="8">
        <v>1</v>
      </c>
      <c r="C365" s="15">
        <v>20</v>
      </c>
      <c r="D365" s="15">
        <v>50</v>
      </c>
      <c r="E365" s="15">
        <v>4</v>
      </c>
      <c r="F365" s="15">
        <v>8</v>
      </c>
      <c r="G365" s="15">
        <v>2</v>
      </c>
      <c r="H365" s="15">
        <v>0</v>
      </c>
      <c r="I365" s="15">
        <v>2</v>
      </c>
      <c r="J365" s="15">
        <v>10</v>
      </c>
      <c r="K365" s="15">
        <v>0</v>
      </c>
      <c r="L365" s="15">
        <v>16</v>
      </c>
      <c r="M365" s="15">
        <v>0</v>
      </c>
      <c r="N365" s="15">
        <v>0</v>
      </c>
      <c r="O365" s="15">
        <v>0</v>
      </c>
      <c r="P365" s="15">
        <v>2</v>
      </c>
      <c r="Q365" s="15">
        <v>0</v>
      </c>
      <c r="R365" s="15">
        <v>4</v>
      </c>
      <c r="S365" s="15">
        <v>0</v>
      </c>
      <c r="U365" s="9">
        <f>+F365/D365</f>
        <v>0.16</v>
      </c>
      <c r="V365" s="9">
        <f>(+F365+K365+M365)/+(D365+K365+M365)</f>
        <v>0.16</v>
      </c>
      <c r="W365" s="9">
        <f>(+F365+(G365)+(+H365*2)+(+I365*3))/(+D365)</f>
        <v>0.32</v>
      </c>
    </row>
    <row r="366" spans="1:23" x14ac:dyDescent="0.3">
      <c r="A366" s="26" t="s">
        <v>265</v>
      </c>
      <c r="B366" s="8">
        <v>4</v>
      </c>
      <c r="C366" s="21">
        <v>335</v>
      </c>
      <c r="D366" s="21">
        <v>691</v>
      </c>
      <c r="E366" s="21">
        <v>69</v>
      </c>
      <c r="F366" s="21">
        <v>124</v>
      </c>
      <c r="G366" s="21">
        <v>23</v>
      </c>
      <c r="H366" s="21">
        <v>2</v>
      </c>
      <c r="I366" s="21">
        <v>17</v>
      </c>
      <c r="J366" s="21">
        <v>53</v>
      </c>
      <c r="K366" s="21">
        <v>85</v>
      </c>
      <c r="L366" s="21">
        <v>244</v>
      </c>
      <c r="M366" s="21">
        <v>8</v>
      </c>
      <c r="N366" s="21">
        <v>3</v>
      </c>
      <c r="O366" s="21">
        <v>7</v>
      </c>
      <c r="P366" s="21">
        <v>3</v>
      </c>
      <c r="Q366" s="21">
        <v>0</v>
      </c>
      <c r="R366" s="21">
        <v>6</v>
      </c>
      <c r="S366" s="21">
        <v>3</v>
      </c>
      <c r="U366" s="9">
        <f>+G366/E366</f>
        <v>0.33333333333333331</v>
      </c>
      <c r="V366" s="9">
        <f>(+G366+L366+N366)/+(E366+L366+N366)</f>
        <v>0.85443037974683544</v>
      </c>
      <c r="W366" s="9">
        <f>(+G366+(I366)+(+J366*2)+(+K366*3))/(+E366)</f>
        <v>5.8115942028985508</v>
      </c>
    </row>
    <row r="367" spans="1:23" x14ac:dyDescent="0.3">
      <c r="A367" s="7" t="s">
        <v>476</v>
      </c>
      <c r="B367" s="8">
        <v>3</v>
      </c>
      <c r="C367" s="12">
        <v>147</v>
      </c>
      <c r="D367" s="12">
        <v>487</v>
      </c>
      <c r="E367" s="12">
        <v>56</v>
      </c>
      <c r="F367" s="12">
        <v>132</v>
      </c>
      <c r="G367" s="12">
        <v>27</v>
      </c>
      <c r="H367" s="12">
        <v>3</v>
      </c>
      <c r="I367" s="12">
        <v>26</v>
      </c>
      <c r="J367" s="12">
        <v>67</v>
      </c>
      <c r="K367" s="12">
        <v>33</v>
      </c>
      <c r="L367" s="12">
        <v>120</v>
      </c>
      <c r="M367" s="12">
        <v>11</v>
      </c>
      <c r="N367" s="12">
        <v>0</v>
      </c>
      <c r="O367" s="12">
        <v>24</v>
      </c>
      <c r="P367" s="12">
        <v>1</v>
      </c>
      <c r="Q367" s="12">
        <v>0</v>
      </c>
      <c r="R367" s="12">
        <v>1</v>
      </c>
      <c r="S367" s="12">
        <v>1</v>
      </c>
      <c r="U367" s="9">
        <f>+F367/D367</f>
        <v>0.27104722792607805</v>
      </c>
      <c r="V367" s="9">
        <f>(+F367+K367+M367)/+(D367+K367+M367)</f>
        <v>0.33145009416195859</v>
      </c>
      <c r="W367" s="9">
        <f>(+F367+(G367)+(+H367*2)+(+I367*3))/(+D367)</f>
        <v>0.49897330595482547</v>
      </c>
    </row>
    <row r="368" spans="1:23" x14ac:dyDescent="0.3">
      <c r="A368" s="26" t="s">
        <v>464</v>
      </c>
      <c r="B368" s="8">
        <v>5</v>
      </c>
      <c r="C368" s="18">
        <v>269</v>
      </c>
      <c r="D368" s="18">
        <v>615</v>
      </c>
      <c r="E368" s="18">
        <v>80</v>
      </c>
      <c r="F368" s="18">
        <v>139</v>
      </c>
      <c r="G368" s="18">
        <v>28</v>
      </c>
      <c r="H368" s="18">
        <v>9</v>
      </c>
      <c r="I368" s="18">
        <v>4</v>
      </c>
      <c r="J368" s="18">
        <v>47</v>
      </c>
      <c r="K368" s="18">
        <v>50</v>
      </c>
      <c r="L368" s="18">
        <v>135</v>
      </c>
      <c r="M368" s="18">
        <v>0</v>
      </c>
      <c r="N368" s="18">
        <v>0</v>
      </c>
      <c r="O368" s="18">
        <v>13</v>
      </c>
      <c r="P368" s="18">
        <v>42</v>
      </c>
      <c r="Q368" s="18">
        <v>9</v>
      </c>
      <c r="R368" s="18">
        <v>4</v>
      </c>
      <c r="S368" s="18">
        <v>1</v>
      </c>
      <c r="U368" s="9">
        <f>+F368/D368</f>
        <v>0.22601626016260162</v>
      </c>
      <c r="V368" s="9">
        <f>(+F368+K368+M368)/+(D368+K368+M368)</f>
        <v>0.28421052631578947</v>
      </c>
      <c r="W368" s="9">
        <f>(+F368+(G368)+(+H368*2)+(+I368*3))/(+D368)</f>
        <v>0.32032520325203251</v>
      </c>
    </row>
    <row r="369" spans="1:23" ht="18" x14ac:dyDescent="0.25">
      <c r="A369" s="27" t="s">
        <v>266</v>
      </c>
      <c r="B369" s="14">
        <v>7</v>
      </c>
      <c r="C369" s="18">
        <v>479</v>
      </c>
      <c r="D369" s="18">
        <v>715</v>
      </c>
      <c r="E369" s="18">
        <v>122</v>
      </c>
      <c r="F369" s="18">
        <v>155</v>
      </c>
      <c r="G369" s="18">
        <v>34</v>
      </c>
      <c r="H369" s="18">
        <v>4</v>
      </c>
      <c r="I369" s="18">
        <v>31</v>
      </c>
      <c r="J369" s="18">
        <v>99</v>
      </c>
      <c r="K369" s="18">
        <v>34</v>
      </c>
      <c r="L369" s="18">
        <v>272</v>
      </c>
      <c r="M369" s="18">
        <v>9</v>
      </c>
      <c r="N369" s="18">
        <v>22</v>
      </c>
      <c r="O369" s="18">
        <v>12</v>
      </c>
      <c r="P369" s="18">
        <v>40</v>
      </c>
      <c r="Q369" s="18">
        <v>13</v>
      </c>
      <c r="R369" s="18">
        <v>11</v>
      </c>
      <c r="S369" s="18">
        <v>2</v>
      </c>
      <c r="T369" s="24"/>
      <c r="U369" s="9">
        <f>+F369/D369</f>
        <v>0.21678321678321677</v>
      </c>
      <c r="V369" s="9">
        <f>(+F369+K369+M369)/+(D369+K369+M369)</f>
        <v>0.26121372031662271</v>
      </c>
      <c r="W369" s="9">
        <f>(+F369+(H369)+(+I369*2)+(+J369*3))/(+D369)</f>
        <v>0.72447552447552443</v>
      </c>
    </row>
    <row r="370" spans="1:23" x14ac:dyDescent="0.3">
      <c r="A370" s="26" t="s">
        <v>210</v>
      </c>
      <c r="B370" s="8">
        <v>5</v>
      </c>
      <c r="C370" s="18">
        <v>619</v>
      </c>
      <c r="D370" s="18">
        <v>2316</v>
      </c>
      <c r="E370" s="18">
        <v>230</v>
      </c>
      <c r="F370" s="18">
        <v>577</v>
      </c>
      <c r="G370" s="18">
        <v>123</v>
      </c>
      <c r="H370" s="18">
        <v>5</v>
      </c>
      <c r="I370" s="18">
        <v>48</v>
      </c>
      <c r="J370" s="18">
        <v>254</v>
      </c>
      <c r="K370" s="18">
        <v>205</v>
      </c>
      <c r="L370" s="18">
        <v>380</v>
      </c>
      <c r="M370" s="18">
        <v>6</v>
      </c>
      <c r="N370" s="18">
        <v>2</v>
      </c>
      <c r="O370" s="18">
        <v>67</v>
      </c>
      <c r="P370" s="18">
        <v>5</v>
      </c>
      <c r="Q370" s="18">
        <v>3</v>
      </c>
      <c r="R370" s="18">
        <v>7</v>
      </c>
      <c r="S370" s="18">
        <v>13</v>
      </c>
      <c r="U370" s="9">
        <f>+F370/D370</f>
        <v>0.24913644214162348</v>
      </c>
      <c r="V370" s="9">
        <f>(+F370+K370+M370)/+(D370+K370+M370)</f>
        <v>0.31183221210922041</v>
      </c>
      <c r="W370" s="9">
        <f>(+F370+(G370)+(+H370*2)+(+I370*3))/(+D370)</f>
        <v>0.36873920552677031</v>
      </c>
    </row>
    <row r="371" spans="1:23" x14ac:dyDescent="0.3">
      <c r="A371" s="26" t="s">
        <v>710</v>
      </c>
      <c r="B371" s="8">
        <v>1</v>
      </c>
      <c r="C371" s="18">
        <v>89</v>
      </c>
      <c r="D371" s="18">
        <v>225</v>
      </c>
      <c r="E371" s="18">
        <v>22</v>
      </c>
      <c r="F371" s="18">
        <v>48</v>
      </c>
      <c r="G371" s="18">
        <v>19</v>
      </c>
      <c r="H371" s="18">
        <v>5</v>
      </c>
      <c r="I371" s="18">
        <v>1</v>
      </c>
      <c r="J371" s="18">
        <v>9</v>
      </c>
      <c r="K371" s="18">
        <v>20</v>
      </c>
      <c r="L371" s="18">
        <v>84</v>
      </c>
      <c r="M371" s="18">
        <v>1</v>
      </c>
      <c r="N371" s="18">
        <v>0</v>
      </c>
      <c r="O371" s="18">
        <v>3</v>
      </c>
      <c r="P371" s="18">
        <v>0</v>
      </c>
      <c r="Q371" s="18">
        <v>1</v>
      </c>
      <c r="R371" s="18">
        <v>3</v>
      </c>
      <c r="S371" s="18">
        <v>0</v>
      </c>
      <c r="U371" s="9">
        <f>+F371/D371</f>
        <v>0.21333333333333335</v>
      </c>
      <c r="V371" s="9">
        <f>(+F371+K371+M371)/+(D371+K371+M371)</f>
        <v>0.28048780487804881</v>
      </c>
      <c r="W371" s="9">
        <f>(+F371+(H371)+(+I371*2)+(+J371*3))/(+D371)</f>
        <v>0.36444444444444446</v>
      </c>
    </row>
    <row r="372" spans="1:23" x14ac:dyDescent="0.3">
      <c r="A372" s="7" t="s">
        <v>359</v>
      </c>
      <c r="B372" s="8">
        <v>5</v>
      </c>
      <c r="C372" s="18">
        <v>497</v>
      </c>
      <c r="D372" s="18">
        <v>1624</v>
      </c>
      <c r="E372" s="18">
        <v>240</v>
      </c>
      <c r="F372" s="18">
        <v>441</v>
      </c>
      <c r="G372" s="18">
        <v>96</v>
      </c>
      <c r="H372" s="18">
        <v>17</v>
      </c>
      <c r="I372" s="18">
        <v>69</v>
      </c>
      <c r="J372" s="18">
        <v>239</v>
      </c>
      <c r="K372" s="18">
        <v>124</v>
      </c>
      <c r="L372" s="18">
        <v>282</v>
      </c>
      <c r="M372" s="18">
        <v>32</v>
      </c>
      <c r="N372" s="18">
        <v>5</v>
      </c>
      <c r="O372" s="18">
        <v>27</v>
      </c>
      <c r="P372" s="18">
        <v>18</v>
      </c>
      <c r="Q372" s="18">
        <v>6</v>
      </c>
      <c r="R372" s="18">
        <v>25</v>
      </c>
      <c r="S372" s="18">
        <v>10</v>
      </c>
      <c r="U372" s="9">
        <f>+F372/D372</f>
        <v>0.27155172413793105</v>
      </c>
      <c r="V372" s="9">
        <f>(+F372+K372+M372)/+(D372+K372+M372)</f>
        <v>0.33539325842696627</v>
      </c>
      <c r="W372" s="9">
        <f>(+F372+(G372)+(+H372*2)+(+I372*3))/(+D372)</f>
        <v>0.47906403940886699</v>
      </c>
    </row>
    <row r="373" spans="1:23" x14ac:dyDescent="0.3">
      <c r="A373" s="26" t="s">
        <v>37</v>
      </c>
      <c r="B373" s="8">
        <v>8</v>
      </c>
      <c r="C373" s="18">
        <v>966</v>
      </c>
      <c r="D373" s="18">
        <v>3194</v>
      </c>
      <c r="E373" s="18">
        <v>447</v>
      </c>
      <c r="F373" s="18">
        <v>837</v>
      </c>
      <c r="G373" s="18">
        <v>152</v>
      </c>
      <c r="H373" s="18">
        <v>27</v>
      </c>
      <c r="I373" s="18">
        <v>90</v>
      </c>
      <c r="J373" s="18">
        <v>331</v>
      </c>
      <c r="K373" s="18">
        <v>161</v>
      </c>
      <c r="L373" s="18">
        <v>759</v>
      </c>
      <c r="M373" s="18">
        <v>85</v>
      </c>
      <c r="N373" s="18">
        <v>34</v>
      </c>
      <c r="O373" s="18">
        <v>45</v>
      </c>
      <c r="P373" s="32">
        <v>234</v>
      </c>
      <c r="Q373" s="32">
        <v>74</v>
      </c>
      <c r="R373" s="18">
        <v>30</v>
      </c>
      <c r="S373" s="18">
        <v>18</v>
      </c>
      <c r="U373" s="9">
        <f>+F373/D373</f>
        <v>0.26205385097056982</v>
      </c>
      <c r="V373" s="9">
        <f>(+F373+K373+M373)/+(D373+K373+M373)</f>
        <v>0.31482558139534883</v>
      </c>
      <c r="W373" s="9">
        <f>(+F373+(G373)+(+H373*2)+(+I373*3))/(+D373)</f>
        <v>0.41108328115216031</v>
      </c>
    </row>
    <row r="374" spans="1:23" x14ac:dyDescent="0.3">
      <c r="A374" s="27" t="s">
        <v>267</v>
      </c>
      <c r="B374" s="14">
        <v>4</v>
      </c>
      <c r="C374" s="18">
        <v>215</v>
      </c>
      <c r="D374" s="18">
        <v>298</v>
      </c>
      <c r="E374" s="35">
        <v>34</v>
      </c>
      <c r="F374" s="18">
        <v>73</v>
      </c>
      <c r="G374" s="18">
        <v>14</v>
      </c>
      <c r="H374" s="18">
        <v>4</v>
      </c>
      <c r="I374" s="18">
        <v>4</v>
      </c>
      <c r="J374" s="18">
        <v>40</v>
      </c>
      <c r="K374" s="18">
        <v>25</v>
      </c>
      <c r="L374" s="18">
        <v>73</v>
      </c>
      <c r="M374" s="18">
        <v>5</v>
      </c>
      <c r="N374" s="18">
        <v>4</v>
      </c>
      <c r="O374" s="18">
        <v>2</v>
      </c>
      <c r="P374" s="18">
        <v>13</v>
      </c>
      <c r="Q374" s="18">
        <v>4</v>
      </c>
      <c r="R374" s="18">
        <v>3</v>
      </c>
      <c r="S374" s="18">
        <v>0</v>
      </c>
      <c r="U374" s="9">
        <f>+F374/D374</f>
        <v>0.24496644295302014</v>
      </c>
      <c r="V374" s="9">
        <f>(+F374+K374+M374)/+(D374+K374+M374)</f>
        <v>0.31402439024390244</v>
      </c>
      <c r="W374" s="9">
        <f>(+F374+(G374)+(+H374*2)+(+I374*3))/(+D374)</f>
        <v>0.35906040268456374</v>
      </c>
    </row>
    <row r="375" spans="1:23" x14ac:dyDescent="0.3">
      <c r="A375" s="10" t="s">
        <v>211</v>
      </c>
      <c r="B375" s="8">
        <v>5</v>
      </c>
      <c r="C375" s="18">
        <v>379</v>
      </c>
      <c r="D375" s="18">
        <v>1090</v>
      </c>
      <c r="E375" s="18">
        <v>139</v>
      </c>
      <c r="F375" s="18">
        <v>264</v>
      </c>
      <c r="G375" s="18">
        <v>57</v>
      </c>
      <c r="H375" s="18">
        <v>2</v>
      </c>
      <c r="I375" s="18">
        <v>36</v>
      </c>
      <c r="J375" s="18">
        <v>149</v>
      </c>
      <c r="K375" s="18">
        <v>185</v>
      </c>
      <c r="L375" s="18">
        <v>308</v>
      </c>
      <c r="M375" s="18">
        <v>30</v>
      </c>
      <c r="N375" s="18">
        <v>0</v>
      </c>
      <c r="O375" s="18">
        <v>35</v>
      </c>
      <c r="P375" s="18">
        <v>14</v>
      </c>
      <c r="Q375" s="18">
        <v>4</v>
      </c>
      <c r="R375" s="18">
        <v>15</v>
      </c>
      <c r="S375" s="18">
        <v>7</v>
      </c>
      <c r="U375" s="9">
        <f>+F375/D375</f>
        <v>0.24220183486238533</v>
      </c>
      <c r="V375" s="9">
        <f>(+F375+K375+M375)/+(D375+K375+M375)</f>
        <v>0.36704980842911877</v>
      </c>
      <c r="W375" s="9">
        <f>(+F375+(G375)+(+H375*2)+(+I375*3))/(+D375)</f>
        <v>0.39724770642201834</v>
      </c>
    </row>
    <row r="376" spans="1:23" x14ac:dyDescent="0.3">
      <c r="A376" s="27" t="s">
        <v>268</v>
      </c>
      <c r="B376" s="14">
        <v>7</v>
      </c>
      <c r="C376" s="25">
        <v>739</v>
      </c>
      <c r="D376" s="25">
        <v>2517</v>
      </c>
      <c r="E376" s="25">
        <v>444</v>
      </c>
      <c r="F376" s="25">
        <v>748</v>
      </c>
      <c r="G376" s="25">
        <v>157</v>
      </c>
      <c r="H376" s="25">
        <v>14</v>
      </c>
      <c r="I376" s="25">
        <v>210</v>
      </c>
      <c r="J376" s="25">
        <v>508</v>
      </c>
      <c r="K376" s="25">
        <v>236</v>
      </c>
      <c r="L376" s="25">
        <v>752</v>
      </c>
      <c r="M376" s="25">
        <v>25</v>
      </c>
      <c r="N376" s="25">
        <v>0</v>
      </c>
      <c r="O376" s="25">
        <v>77</v>
      </c>
      <c r="P376" s="25">
        <v>11</v>
      </c>
      <c r="Q376" s="25">
        <v>1</v>
      </c>
      <c r="R376" s="25">
        <v>10</v>
      </c>
      <c r="S376" s="25">
        <v>6</v>
      </c>
      <c r="U376" s="9">
        <f>+F376/D376</f>
        <v>0.29717918156535555</v>
      </c>
      <c r="V376" s="9">
        <f>(+F376+K376+M376)/+(D376+K376+M376)</f>
        <v>0.36321094312455005</v>
      </c>
      <c r="W376" s="9">
        <f>(+F376+(G376)+(+H376*2)+(+I376*3))/(+D376)</f>
        <v>0.62097735399284859</v>
      </c>
    </row>
    <row r="377" spans="1:23" x14ac:dyDescent="0.3">
      <c r="A377" s="26" t="s">
        <v>448</v>
      </c>
      <c r="B377" s="8">
        <v>3</v>
      </c>
      <c r="C377" s="18">
        <v>290</v>
      </c>
      <c r="D377" s="18">
        <v>939</v>
      </c>
      <c r="E377" s="18">
        <v>140</v>
      </c>
      <c r="F377" s="18">
        <v>277</v>
      </c>
      <c r="G377" s="18">
        <v>54</v>
      </c>
      <c r="H377" s="18">
        <v>2</v>
      </c>
      <c r="I377" s="18">
        <v>55</v>
      </c>
      <c r="J377" s="18">
        <v>159</v>
      </c>
      <c r="K377" s="18">
        <v>96</v>
      </c>
      <c r="L377" s="18">
        <v>223</v>
      </c>
      <c r="M377" s="18">
        <v>4</v>
      </c>
      <c r="N377" s="18">
        <v>0</v>
      </c>
      <c r="O377" s="18">
        <v>24</v>
      </c>
      <c r="P377" s="18">
        <v>3</v>
      </c>
      <c r="Q377" s="18">
        <v>0</v>
      </c>
      <c r="R377" s="18">
        <v>5</v>
      </c>
      <c r="S377" s="18">
        <v>6</v>
      </c>
      <c r="U377" s="9">
        <f>+F377/D377</f>
        <v>0.29499467518636846</v>
      </c>
      <c r="V377" s="9">
        <f>(+F377+K377+M377)/+(D377+K377+M377)</f>
        <v>0.36284889316650626</v>
      </c>
      <c r="W377" s="9">
        <f>(+F377+(G377)+(+H377*2)+(+I377*3))/(+D377)</f>
        <v>0.53248136315228967</v>
      </c>
    </row>
    <row r="378" spans="1:23" x14ac:dyDescent="0.3">
      <c r="A378" s="10" t="s">
        <v>145</v>
      </c>
      <c r="B378" s="8">
        <v>3</v>
      </c>
      <c r="C378" s="21">
        <v>257</v>
      </c>
      <c r="D378" s="21">
        <v>901</v>
      </c>
      <c r="E378" s="21">
        <v>104</v>
      </c>
      <c r="F378" s="21">
        <v>245</v>
      </c>
      <c r="G378" s="21">
        <v>45</v>
      </c>
      <c r="H378" s="21">
        <v>4</v>
      </c>
      <c r="I378" s="21">
        <v>44</v>
      </c>
      <c r="J378" s="21">
        <v>130</v>
      </c>
      <c r="K378" s="21">
        <v>65</v>
      </c>
      <c r="L378" s="21">
        <v>157</v>
      </c>
      <c r="M378" s="21">
        <v>6</v>
      </c>
      <c r="N378" s="21">
        <v>0</v>
      </c>
      <c r="O378" s="21">
        <v>28</v>
      </c>
      <c r="P378" s="21">
        <v>2</v>
      </c>
      <c r="Q378" s="21">
        <v>2</v>
      </c>
      <c r="R378" s="21">
        <v>6</v>
      </c>
      <c r="S378" s="21">
        <v>4</v>
      </c>
      <c r="U378" s="9">
        <f>+F378/D378</f>
        <v>0.27192008879023305</v>
      </c>
      <c r="V378" s="9">
        <f>(+F378+K378+M378)/+(D378+K378+M378)</f>
        <v>0.32510288065843623</v>
      </c>
      <c r="W378" s="9">
        <f>(+F378+(G378)+(+H378*2)+(+I378*3))/(+D378)</f>
        <v>0.4772475027746948</v>
      </c>
    </row>
    <row r="379" spans="1:23" x14ac:dyDescent="0.3">
      <c r="A379" s="4" t="s">
        <v>500</v>
      </c>
      <c r="B379" s="8">
        <v>1</v>
      </c>
      <c r="C379" s="21">
        <v>74</v>
      </c>
      <c r="D379" s="21">
        <v>134</v>
      </c>
      <c r="E379" s="21">
        <v>16</v>
      </c>
      <c r="F379" s="21">
        <v>43</v>
      </c>
      <c r="G379" s="21">
        <v>9</v>
      </c>
      <c r="H379" s="21">
        <v>4</v>
      </c>
      <c r="I379" s="21">
        <v>1</v>
      </c>
      <c r="J379" s="21">
        <v>25</v>
      </c>
      <c r="K379" s="21">
        <v>15</v>
      </c>
      <c r="L379" s="21">
        <v>30</v>
      </c>
      <c r="M379" s="21">
        <v>4</v>
      </c>
      <c r="N379" s="21">
        <v>0</v>
      </c>
      <c r="O379" s="21">
        <v>1</v>
      </c>
      <c r="P379" s="21">
        <v>0</v>
      </c>
      <c r="Q379" s="34">
        <v>0</v>
      </c>
      <c r="R379" s="21">
        <v>1</v>
      </c>
      <c r="S379" s="21">
        <v>0</v>
      </c>
      <c r="U379" s="9">
        <f>+F379/D379</f>
        <v>0.32089552238805968</v>
      </c>
      <c r="V379" s="9">
        <f>(+F379+K379+M379)/+(D379+K379+M379)</f>
        <v>0.40522875816993464</v>
      </c>
      <c r="W379" s="9">
        <f>(+F379+(G379)+(+H379*2)+(+I379*3))/(+D379)</f>
        <v>0.47014925373134331</v>
      </c>
    </row>
    <row r="380" spans="1:23" x14ac:dyDescent="0.3">
      <c r="A380" s="10" t="s">
        <v>165</v>
      </c>
      <c r="B380" s="8">
        <v>4</v>
      </c>
      <c r="C380" s="12">
        <v>303</v>
      </c>
      <c r="D380" s="12">
        <v>894</v>
      </c>
      <c r="E380" s="12">
        <v>95</v>
      </c>
      <c r="F380" s="12">
        <v>210</v>
      </c>
      <c r="G380" s="12">
        <v>44</v>
      </c>
      <c r="H380" s="12">
        <v>2</v>
      </c>
      <c r="I380" s="12">
        <v>13</v>
      </c>
      <c r="J380" s="12">
        <v>79</v>
      </c>
      <c r="K380" s="12">
        <v>86</v>
      </c>
      <c r="L380" s="12">
        <v>170</v>
      </c>
      <c r="M380" s="12">
        <v>2</v>
      </c>
      <c r="N380" s="12">
        <v>9</v>
      </c>
      <c r="O380" s="12">
        <v>32</v>
      </c>
      <c r="P380" s="12">
        <v>3</v>
      </c>
      <c r="Q380" s="12">
        <v>0</v>
      </c>
      <c r="R380" s="12">
        <v>5</v>
      </c>
      <c r="S380" s="12">
        <v>8</v>
      </c>
      <c r="U380" s="9">
        <f>+F380/D380</f>
        <v>0.2348993288590604</v>
      </c>
      <c r="V380" s="9">
        <f>(+F380+K380+M380)/+(D380+K380+M380)</f>
        <v>0.30346232179226068</v>
      </c>
      <c r="W380" s="9">
        <f>(+F380+(G380)+(+H380*2)+(+I380*3))/(+D380)</f>
        <v>0.33221476510067116</v>
      </c>
    </row>
    <row r="381" spans="1:23" ht="18" x14ac:dyDescent="0.25">
      <c r="A381" s="26" t="s">
        <v>269</v>
      </c>
      <c r="B381" s="8">
        <v>1</v>
      </c>
      <c r="C381" s="12">
        <v>6</v>
      </c>
      <c r="D381" s="12">
        <v>2</v>
      </c>
      <c r="E381" s="12">
        <v>0</v>
      </c>
      <c r="F381" s="12">
        <v>0</v>
      </c>
      <c r="G381" s="12">
        <v>0</v>
      </c>
      <c r="H381" s="12">
        <v>0</v>
      </c>
      <c r="I381" s="12">
        <v>0</v>
      </c>
      <c r="J381" s="12">
        <v>0</v>
      </c>
      <c r="K381" s="12">
        <v>2</v>
      </c>
      <c r="L381" s="12">
        <v>2</v>
      </c>
      <c r="M381" s="12">
        <v>0</v>
      </c>
      <c r="N381" s="12">
        <v>0</v>
      </c>
      <c r="O381" s="12">
        <v>0</v>
      </c>
      <c r="P381" s="12">
        <v>0</v>
      </c>
      <c r="Q381" s="12">
        <v>0</v>
      </c>
      <c r="R381" s="12">
        <v>0</v>
      </c>
      <c r="S381" s="12">
        <v>0</v>
      </c>
      <c r="T381" s="12"/>
      <c r="U381" s="9">
        <f>+F381/D381</f>
        <v>0</v>
      </c>
      <c r="V381" s="9">
        <f>(+F381+K381+M381)/+(D381+K381+M381)</f>
        <v>0.5</v>
      </c>
      <c r="W381" s="9">
        <f>(+F381+(H381)+(+I381*2)+(+J381*3))/(+D381)</f>
        <v>0</v>
      </c>
    </row>
    <row r="382" spans="1:23" x14ac:dyDescent="0.3">
      <c r="A382" s="26" t="s">
        <v>307</v>
      </c>
      <c r="B382" s="8">
        <v>5</v>
      </c>
      <c r="C382" s="18">
        <v>357</v>
      </c>
      <c r="D382" s="18">
        <v>965</v>
      </c>
      <c r="E382" s="18">
        <v>99</v>
      </c>
      <c r="F382" s="18">
        <v>226</v>
      </c>
      <c r="G382" s="18">
        <v>39</v>
      </c>
      <c r="H382" s="18">
        <v>7</v>
      </c>
      <c r="I382" s="18">
        <v>17</v>
      </c>
      <c r="J382" s="18">
        <v>91</v>
      </c>
      <c r="K382" s="18">
        <v>103</v>
      </c>
      <c r="L382" s="18">
        <v>252</v>
      </c>
      <c r="M382" s="18">
        <v>5</v>
      </c>
      <c r="N382" s="18">
        <v>0</v>
      </c>
      <c r="O382" s="18">
        <v>35</v>
      </c>
      <c r="P382" s="18">
        <v>33</v>
      </c>
      <c r="Q382" s="18">
        <v>15</v>
      </c>
      <c r="R382" s="18">
        <v>4</v>
      </c>
      <c r="S382" s="18">
        <v>5</v>
      </c>
      <c r="U382" s="9">
        <f>+F382/D382</f>
        <v>0.23419689119170983</v>
      </c>
      <c r="V382" s="9">
        <f>(+F382+K382+M382)/+(D382+K382+M382)</f>
        <v>0.31127679403541475</v>
      </c>
      <c r="W382" s="9">
        <f>(+F382+(G382)+(+H382*2)+(+I382*3))/(+D382)</f>
        <v>0.34196891191709844</v>
      </c>
    </row>
    <row r="383" spans="1:23" x14ac:dyDescent="0.3">
      <c r="A383" s="29" t="s">
        <v>460</v>
      </c>
      <c r="B383" s="8">
        <v>3</v>
      </c>
      <c r="C383" s="18">
        <v>183</v>
      </c>
      <c r="D383" s="18">
        <v>520</v>
      </c>
      <c r="E383" s="18">
        <v>56</v>
      </c>
      <c r="F383" s="18">
        <v>114</v>
      </c>
      <c r="G383" s="18">
        <v>18</v>
      </c>
      <c r="H383" s="18">
        <v>2</v>
      </c>
      <c r="I383" s="18">
        <v>20</v>
      </c>
      <c r="J383" s="18">
        <v>66</v>
      </c>
      <c r="K383" s="18">
        <v>62</v>
      </c>
      <c r="L383" s="18">
        <v>133</v>
      </c>
      <c r="M383" s="18">
        <v>6</v>
      </c>
      <c r="N383" s="18">
        <v>4</v>
      </c>
      <c r="O383" s="18">
        <v>14</v>
      </c>
      <c r="P383" s="18">
        <v>0</v>
      </c>
      <c r="Q383" s="18">
        <v>2</v>
      </c>
      <c r="R383" s="18">
        <v>4</v>
      </c>
      <c r="S383" s="18">
        <v>5</v>
      </c>
      <c r="U383" s="9">
        <f>+F383/D383</f>
        <v>0.21923076923076923</v>
      </c>
      <c r="V383" s="9">
        <f>(+F383+K383+M383)/+(D383+K383+M383)</f>
        <v>0.30952380952380953</v>
      </c>
      <c r="W383" s="9">
        <f>(+F383+(H383)+(+I383*2)+(+J383*3))/(+D383)</f>
        <v>0.68076923076923079</v>
      </c>
    </row>
    <row r="384" spans="1:23" ht="18" x14ac:dyDescent="0.25">
      <c r="A384" s="31" t="s">
        <v>615</v>
      </c>
      <c r="B384" s="8">
        <v>1</v>
      </c>
      <c r="C384" s="12">
        <v>54</v>
      </c>
      <c r="D384" s="12">
        <v>150</v>
      </c>
      <c r="E384" s="12">
        <v>23</v>
      </c>
      <c r="F384" s="12">
        <v>44</v>
      </c>
      <c r="G384" s="12">
        <v>5</v>
      </c>
      <c r="H384" s="12">
        <v>0</v>
      </c>
      <c r="I384" s="12">
        <v>16</v>
      </c>
      <c r="J384" s="12">
        <v>33</v>
      </c>
      <c r="K384" s="12">
        <v>12</v>
      </c>
      <c r="L384" s="12">
        <v>56</v>
      </c>
      <c r="M384" s="12">
        <v>0</v>
      </c>
      <c r="N384" s="12">
        <v>0</v>
      </c>
      <c r="O384" s="12">
        <v>5</v>
      </c>
      <c r="P384" s="12">
        <v>0</v>
      </c>
      <c r="Q384" s="12">
        <v>0</v>
      </c>
      <c r="R384" s="12">
        <v>0</v>
      </c>
      <c r="S384" s="12">
        <v>0</v>
      </c>
      <c r="T384" s="24"/>
      <c r="U384" s="9">
        <f>+F384/D384</f>
        <v>0.29333333333333333</v>
      </c>
      <c r="V384" s="9">
        <f>(+F384+K384+M384)/+(D384+K384+M384)</f>
        <v>0.34567901234567899</v>
      </c>
      <c r="W384" s="9">
        <f>(+F384+(H384)+(+I384*2)+(+J384*3))/(+D384)</f>
        <v>1.1666666666666667</v>
      </c>
    </row>
    <row r="385" spans="1:23" x14ac:dyDescent="0.3">
      <c r="A385" s="27" t="s">
        <v>331</v>
      </c>
      <c r="B385" s="14">
        <v>3</v>
      </c>
      <c r="C385" s="18">
        <v>54</v>
      </c>
      <c r="D385" s="18">
        <v>106</v>
      </c>
      <c r="E385" s="18">
        <v>6</v>
      </c>
      <c r="F385" s="18">
        <v>18</v>
      </c>
      <c r="G385" s="18">
        <v>2</v>
      </c>
      <c r="H385" s="18">
        <v>0</v>
      </c>
      <c r="I385" s="18">
        <v>4</v>
      </c>
      <c r="J385" s="18">
        <v>6</v>
      </c>
      <c r="K385" s="18">
        <v>6</v>
      </c>
      <c r="L385" s="18">
        <v>16</v>
      </c>
      <c r="M385" s="18">
        <v>0</v>
      </c>
      <c r="N385" s="18">
        <v>0</v>
      </c>
      <c r="O385" s="18">
        <v>0</v>
      </c>
      <c r="P385" s="18">
        <v>0</v>
      </c>
      <c r="Q385" s="18">
        <v>0</v>
      </c>
      <c r="R385" s="18">
        <v>2</v>
      </c>
      <c r="S385" s="18">
        <v>0</v>
      </c>
      <c r="U385" s="9">
        <f>+F385/D385</f>
        <v>0.16981132075471697</v>
      </c>
      <c r="V385" s="9">
        <f>(+F385+K385+M385)/+(D385+K385+M385)</f>
        <v>0.21428571428571427</v>
      </c>
      <c r="W385" s="9">
        <f>(+F385+(G385)+(+H385*2)+(+I385*3))/(+D385)</f>
        <v>0.30188679245283018</v>
      </c>
    </row>
    <row r="386" spans="1:23" x14ac:dyDescent="0.3">
      <c r="A386" s="7" t="s">
        <v>330</v>
      </c>
      <c r="B386" s="8">
        <v>7</v>
      </c>
      <c r="C386" s="18">
        <v>311</v>
      </c>
      <c r="D386" s="18">
        <v>724</v>
      </c>
      <c r="E386" s="18">
        <v>76</v>
      </c>
      <c r="F386" s="18">
        <v>182</v>
      </c>
      <c r="G386" s="18">
        <v>41</v>
      </c>
      <c r="H386" s="18">
        <v>2</v>
      </c>
      <c r="I386" s="18">
        <v>23</v>
      </c>
      <c r="J386" s="18">
        <v>90</v>
      </c>
      <c r="K386" s="18">
        <v>49</v>
      </c>
      <c r="L386" s="18">
        <v>204</v>
      </c>
      <c r="M386" s="18">
        <v>7</v>
      </c>
      <c r="N386" s="18">
        <v>5</v>
      </c>
      <c r="O386" s="18">
        <v>28</v>
      </c>
      <c r="P386" s="18">
        <v>3</v>
      </c>
      <c r="Q386" s="18">
        <v>1</v>
      </c>
      <c r="R386" s="18">
        <v>16</v>
      </c>
      <c r="S386" s="18">
        <v>7</v>
      </c>
      <c r="U386" s="9">
        <f>+F386/D386</f>
        <v>0.25138121546961328</v>
      </c>
      <c r="V386" s="9">
        <f>(+F386+K386+M386)/+(D386+K386+M386)</f>
        <v>0.30512820512820515</v>
      </c>
      <c r="W386" s="9">
        <f>(+F386+(G386)+(+H386*2)+(+I386*3))/(+D386)</f>
        <v>0.40883977900552487</v>
      </c>
    </row>
    <row r="387" spans="1:23" x14ac:dyDescent="0.3">
      <c r="A387" s="31" t="s">
        <v>670</v>
      </c>
      <c r="B387" s="8">
        <v>1</v>
      </c>
      <c r="C387" s="18">
        <v>9</v>
      </c>
      <c r="D387" s="18">
        <v>33</v>
      </c>
      <c r="E387" s="18">
        <v>2</v>
      </c>
      <c r="F387" s="18">
        <v>4</v>
      </c>
      <c r="G387" s="18">
        <v>0</v>
      </c>
      <c r="H387" s="18">
        <v>0</v>
      </c>
      <c r="I387" s="18">
        <v>2</v>
      </c>
      <c r="J387" s="18">
        <v>4</v>
      </c>
      <c r="K387" s="18">
        <v>2</v>
      </c>
      <c r="L387" s="18">
        <v>14</v>
      </c>
      <c r="M387" s="18">
        <v>1</v>
      </c>
      <c r="N387" s="18">
        <v>0</v>
      </c>
      <c r="O387" s="18">
        <v>0</v>
      </c>
      <c r="P387" s="18">
        <v>0</v>
      </c>
      <c r="Q387" s="18">
        <v>0</v>
      </c>
      <c r="R387" s="18">
        <v>0</v>
      </c>
      <c r="S387" s="18">
        <v>0</v>
      </c>
      <c r="U387" s="9">
        <f>+F387/D387</f>
        <v>0.12121212121212122</v>
      </c>
      <c r="V387" s="9">
        <f>(+F387+K387+M387)/+(D387+K387+M387)</f>
        <v>0.19444444444444445</v>
      </c>
      <c r="W387" s="9">
        <f>(+F387+(H387)+(+I387*2)+(+J387*3))/(+D387)</f>
        <v>0.60606060606060608</v>
      </c>
    </row>
    <row r="388" spans="1:23" x14ac:dyDescent="0.3">
      <c r="A388" s="10" t="s">
        <v>189</v>
      </c>
      <c r="B388" s="8">
        <v>8</v>
      </c>
      <c r="C388" s="25">
        <v>751</v>
      </c>
      <c r="D388" s="25">
        <v>2629</v>
      </c>
      <c r="E388" s="25">
        <v>372</v>
      </c>
      <c r="F388" s="25">
        <v>685</v>
      </c>
      <c r="G388" s="25">
        <v>130</v>
      </c>
      <c r="H388" s="25">
        <v>25</v>
      </c>
      <c r="I388" s="25">
        <v>113</v>
      </c>
      <c r="J388" s="25">
        <v>346</v>
      </c>
      <c r="K388" s="25">
        <v>372</v>
      </c>
      <c r="L388" s="25">
        <v>609</v>
      </c>
      <c r="M388" s="25">
        <v>47</v>
      </c>
      <c r="N388" s="25">
        <v>0</v>
      </c>
      <c r="O388" s="25">
        <v>71</v>
      </c>
      <c r="P388" s="25">
        <v>35</v>
      </c>
      <c r="Q388" s="25">
        <v>14</v>
      </c>
      <c r="R388" s="25">
        <v>15</v>
      </c>
      <c r="S388" s="25">
        <v>12</v>
      </c>
      <c r="U388" s="9">
        <f>+F388/D388</f>
        <v>0.2605553442373526</v>
      </c>
      <c r="V388" s="9">
        <f>(+F388+K388+M388)/+(D388+K388+M388)</f>
        <v>0.36220472440944884</v>
      </c>
      <c r="W388" s="9">
        <f>(+F388+(G388)+(+H388*2)+(+I388*3))/(+D388)</f>
        <v>0.45796880943324458</v>
      </c>
    </row>
    <row r="389" spans="1:23" x14ac:dyDescent="0.3">
      <c r="A389" s="26" t="s">
        <v>190</v>
      </c>
      <c r="B389" s="8">
        <v>1</v>
      </c>
      <c r="C389" s="20">
        <v>112</v>
      </c>
      <c r="D389" s="20">
        <v>450</v>
      </c>
      <c r="E389" s="20">
        <v>48</v>
      </c>
      <c r="F389" s="20">
        <v>118</v>
      </c>
      <c r="G389" s="20">
        <v>22</v>
      </c>
      <c r="H389" s="20">
        <v>0</v>
      </c>
      <c r="I389" s="20">
        <v>0</v>
      </c>
      <c r="J389" s="20">
        <v>26</v>
      </c>
      <c r="K389" s="20">
        <v>44</v>
      </c>
      <c r="L389" s="20">
        <v>84</v>
      </c>
      <c r="M389" s="20">
        <v>0</v>
      </c>
      <c r="N389" s="20">
        <v>0</v>
      </c>
      <c r="O389" s="20">
        <v>12</v>
      </c>
      <c r="P389" s="20">
        <v>2</v>
      </c>
      <c r="Q389" s="20">
        <v>0</v>
      </c>
      <c r="R389" s="20">
        <v>6</v>
      </c>
      <c r="S389" s="20">
        <v>2</v>
      </c>
      <c r="U389" s="9">
        <f>+F389/D389</f>
        <v>0.26222222222222225</v>
      </c>
      <c r="V389" s="9">
        <f>(+F389+K389+M389)/+(D389+K389+M389)</f>
        <v>0.32793522267206476</v>
      </c>
      <c r="W389" s="9">
        <f>(+F389+(G389)+(+H389*2)+(+I389*3))/(+D389)</f>
        <v>0.31111111111111112</v>
      </c>
    </row>
    <row r="390" spans="1:23" x14ac:dyDescent="0.3">
      <c r="A390" s="16" t="s">
        <v>691</v>
      </c>
      <c r="B390" s="8">
        <v>1</v>
      </c>
      <c r="C390" s="25">
        <v>0</v>
      </c>
      <c r="D390" s="25">
        <v>0</v>
      </c>
      <c r="E390" s="25">
        <v>0</v>
      </c>
      <c r="F390" s="25">
        <v>0</v>
      </c>
      <c r="G390" s="25">
        <v>0</v>
      </c>
      <c r="H390" s="25">
        <v>0</v>
      </c>
      <c r="I390" s="25">
        <v>0</v>
      </c>
      <c r="J390" s="25">
        <v>0</v>
      </c>
      <c r="K390" s="25">
        <v>0</v>
      </c>
      <c r="L390" s="25">
        <v>0</v>
      </c>
      <c r="M390" s="25">
        <v>0</v>
      </c>
      <c r="N390" s="25">
        <v>0</v>
      </c>
      <c r="O390" s="25">
        <v>0</v>
      </c>
      <c r="P390" s="25">
        <v>0</v>
      </c>
      <c r="Q390" s="25">
        <v>0</v>
      </c>
      <c r="R390" s="25">
        <v>0</v>
      </c>
      <c r="S390" s="25">
        <v>0</v>
      </c>
      <c r="U390" s="9" t="e">
        <f>+F390/D390</f>
        <v>#DIV/0!</v>
      </c>
      <c r="V390" s="9" t="e">
        <f>(+F390+K390+M390)/+(D390+K390+M390)</f>
        <v>#DIV/0!</v>
      </c>
      <c r="W390" s="9" t="e">
        <f>(+F390+(H390)+(+I390*2)+(+J390*3))/(+D390)</f>
        <v>#DIV/0!</v>
      </c>
    </row>
    <row r="391" spans="1:23" x14ac:dyDescent="0.3">
      <c r="A391" s="26" t="s">
        <v>99</v>
      </c>
      <c r="B391" s="8">
        <v>2</v>
      </c>
      <c r="C391" s="18">
        <v>90</v>
      </c>
      <c r="D391" s="18">
        <v>190</v>
      </c>
      <c r="E391" s="18">
        <v>34</v>
      </c>
      <c r="F391" s="18">
        <v>50</v>
      </c>
      <c r="G391" s="18">
        <v>8</v>
      </c>
      <c r="H391" s="18">
        <v>0</v>
      </c>
      <c r="I391" s="18">
        <v>6</v>
      </c>
      <c r="J391" s="18">
        <v>26</v>
      </c>
      <c r="K391" s="18">
        <v>28</v>
      </c>
      <c r="L391" s="18">
        <v>72</v>
      </c>
      <c r="M391" s="18">
        <v>2</v>
      </c>
      <c r="N391" s="18">
        <v>0</v>
      </c>
      <c r="O391" s="18">
        <v>8</v>
      </c>
      <c r="P391" s="18">
        <v>0</v>
      </c>
      <c r="Q391" s="18">
        <v>2</v>
      </c>
      <c r="R391" s="18">
        <v>4</v>
      </c>
      <c r="S391" s="18">
        <v>2</v>
      </c>
      <c r="U391" s="9">
        <f>+F391/D391</f>
        <v>0.26315789473684209</v>
      </c>
      <c r="V391" s="9">
        <f>(+F391+K391+M391)/+(D391+K391+M391)</f>
        <v>0.36363636363636365</v>
      </c>
      <c r="W391" s="9">
        <f>(+F391+(G391)+(+H391*2)+(+I391*3))/(+D391)</f>
        <v>0.4</v>
      </c>
    </row>
    <row r="392" spans="1:23" x14ac:dyDescent="0.3">
      <c r="A392" s="7" t="s">
        <v>537</v>
      </c>
      <c r="B392" s="8">
        <v>3</v>
      </c>
      <c r="C392" s="12">
        <v>66</v>
      </c>
      <c r="D392" s="12">
        <v>173</v>
      </c>
      <c r="E392" s="12">
        <v>24</v>
      </c>
      <c r="F392" s="12">
        <v>34</v>
      </c>
      <c r="G392" s="12">
        <v>7</v>
      </c>
      <c r="H392" s="12">
        <v>1</v>
      </c>
      <c r="I392" s="12">
        <v>8</v>
      </c>
      <c r="J392" s="12">
        <v>22</v>
      </c>
      <c r="K392" s="12">
        <v>18</v>
      </c>
      <c r="L392" s="12">
        <v>63</v>
      </c>
      <c r="M392" s="12">
        <v>2</v>
      </c>
      <c r="N392" s="12">
        <v>0</v>
      </c>
      <c r="O392" s="12">
        <v>2</v>
      </c>
      <c r="P392" s="12">
        <v>1</v>
      </c>
      <c r="Q392" s="12">
        <v>1</v>
      </c>
      <c r="R392" s="12">
        <v>2</v>
      </c>
      <c r="S392" s="12">
        <v>1</v>
      </c>
      <c r="U392" s="9">
        <f>+F392/D392</f>
        <v>0.19653179190751446</v>
      </c>
      <c r="V392" s="9">
        <f>(+F392+K392+M392)/+(D392+K392+M392)</f>
        <v>0.27979274611398963</v>
      </c>
      <c r="W392" s="9">
        <f>(+F392+(G392)+(+H392*2)+(+I392*3))/(+D392)</f>
        <v>0.38728323699421963</v>
      </c>
    </row>
    <row r="393" spans="1:23" x14ac:dyDescent="0.3">
      <c r="A393" s="7" t="s">
        <v>506</v>
      </c>
      <c r="B393" s="8">
        <v>4</v>
      </c>
      <c r="C393" s="12">
        <v>379</v>
      </c>
      <c r="D393" s="12">
        <v>1211</v>
      </c>
      <c r="E393" s="12">
        <v>158</v>
      </c>
      <c r="F393" s="12">
        <v>360</v>
      </c>
      <c r="G393" s="12">
        <v>80</v>
      </c>
      <c r="H393" s="12">
        <v>3</v>
      </c>
      <c r="I393" s="12">
        <v>44</v>
      </c>
      <c r="J393" s="12">
        <v>166</v>
      </c>
      <c r="K393" s="12">
        <v>102</v>
      </c>
      <c r="L393" s="12">
        <v>223</v>
      </c>
      <c r="M393" s="12">
        <v>27</v>
      </c>
      <c r="N393" s="12">
        <v>2</v>
      </c>
      <c r="O393" s="12">
        <v>26</v>
      </c>
      <c r="P393" s="12">
        <v>8</v>
      </c>
      <c r="Q393" s="12">
        <v>4</v>
      </c>
      <c r="R393" s="12">
        <v>16</v>
      </c>
      <c r="S393" s="12">
        <v>6</v>
      </c>
      <c r="U393" s="9">
        <f>+F393/D393</f>
        <v>0.29727497935590419</v>
      </c>
      <c r="V393" s="9">
        <f>(+F393+K393+M393)/+(D393+K393+M393)</f>
        <v>0.36492537313432838</v>
      </c>
      <c r="W393" s="9">
        <f>(+F393+(G393)+(+H393*2)+(+I393*3))/(+D393)</f>
        <v>0.47729149463253512</v>
      </c>
    </row>
    <row r="394" spans="1:23" x14ac:dyDescent="0.3">
      <c r="A394" s="10" t="s">
        <v>524</v>
      </c>
      <c r="B394" s="8">
        <v>4</v>
      </c>
      <c r="C394" s="12">
        <v>258</v>
      </c>
      <c r="D394" s="12">
        <v>923</v>
      </c>
      <c r="E394" s="12">
        <v>150</v>
      </c>
      <c r="F394" s="12">
        <v>240</v>
      </c>
      <c r="G394" s="12">
        <v>47</v>
      </c>
      <c r="H394" s="12">
        <v>13</v>
      </c>
      <c r="I394" s="12">
        <v>72</v>
      </c>
      <c r="J394" s="12">
        <v>162</v>
      </c>
      <c r="K394" s="12">
        <v>80</v>
      </c>
      <c r="L394" s="12">
        <v>218</v>
      </c>
      <c r="M394" s="12">
        <v>5</v>
      </c>
      <c r="N394" s="12">
        <v>0</v>
      </c>
      <c r="O394" s="12">
        <v>7</v>
      </c>
      <c r="P394" s="12">
        <v>7</v>
      </c>
      <c r="Q394" s="12">
        <v>4</v>
      </c>
      <c r="R394" s="12">
        <v>5</v>
      </c>
      <c r="S394" s="12">
        <v>8</v>
      </c>
      <c r="U394" s="9">
        <f>+F394/D394</f>
        <v>0.26002166847237268</v>
      </c>
      <c r="V394" s="9">
        <f>(+F394+K394+M394)/+(D394+K394+M394)</f>
        <v>0.32242063492063494</v>
      </c>
      <c r="W394" s="9">
        <f>(+F394+(G394)+(+H394*2)+(+I394*3))/(+D394)</f>
        <v>0.5731310942578548</v>
      </c>
    </row>
    <row r="395" spans="1:23" ht="18" x14ac:dyDescent="0.25">
      <c r="A395" s="4" t="s">
        <v>501</v>
      </c>
      <c r="B395" s="8">
        <v>2</v>
      </c>
      <c r="C395" s="18">
        <v>96</v>
      </c>
      <c r="D395" s="18">
        <v>259</v>
      </c>
      <c r="E395" s="18">
        <v>33</v>
      </c>
      <c r="F395" s="18">
        <v>66</v>
      </c>
      <c r="G395" s="18">
        <v>21</v>
      </c>
      <c r="H395" s="18">
        <v>9</v>
      </c>
      <c r="I395" s="18">
        <v>8</v>
      </c>
      <c r="J395" s="18">
        <v>39</v>
      </c>
      <c r="K395" s="18">
        <v>15</v>
      </c>
      <c r="L395" s="18">
        <v>55</v>
      </c>
      <c r="M395" s="18">
        <v>8</v>
      </c>
      <c r="N395" s="18">
        <v>0</v>
      </c>
      <c r="O395" s="18">
        <v>1</v>
      </c>
      <c r="P395" s="18">
        <v>0</v>
      </c>
      <c r="Q395" s="18">
        <v>0</v>
      </c>
      <c r="R395" s="18">
        <v>1</v>
      </c>
      <c r="S395" s="18">
        <v>0</v>
      </c>
      <c r="T395" s="13"/>
      <c r="U395" s="9">
        <f>+F395/D395</f>
        <v>0.25482625482625482</v>
      </c>
      <c r="V395" s="9">
        <f>(+F395+K395+M395)/+(D395+K395+M395)</f>
        <v>0.31560283687943264</v>
      </c>
      <c r="W395" s="9">
        <f>(+F395+(H395)+(+I395*2)+(+J395*3))/(+D395)</f>
        <v>0.80308880308880304</v>
      </c>
    </row>
    <row r="396" spans="1:23" x14ac:dyDescent="0.3">
      <c r="A396" s="31" t="s">
        <v>594</v>
      </c>
      <c r="B396" s="8">
        <v>2</v>
      </c>
      <c r="C396" s="12">
        <v>103</v>
      </c>
      <c r="D396" s="12">
        <v>326</v>
      </c>
      <c r="E396" s="12">
        <v>46</v>
      </c>
      <c r="F396" s="12">
        <v>78</v>
      </c>
      <c r="G396" s="12">
        <v>15</v>
      </c>
      <c r="H396" s="12">
        <v>3</v>
      </c>
      <c r="I396" s="12">
        <v>7</v>
      </c>
      <c r="J396" s="12">
        <v>28</v>
      </c>
      <c r="K396" s="12">
        <v>16</v>
      </c>
      <c r="L396" s="12">
        <v>69</v>
      </c>
      <c r="M396" s="12">
        <v>0</v>
      </c>
      <c r="N396" s="12">
        <v>1</v>
      </c>
      <c r="O396" s="12">
        <v>4</v>
      </c>
      <c r="P396" s="12">
        <v>7</v>
      </c>
      <c r="Q396" s="12">
        <v>1</v>
      </c>
      <c r="R396" s="12">
        <v>7</v>
      </c>
      <c r="S396" s="12">
        <v>1</v>
      </c>
      <c r="U396" s="9">
        <f>+F396/D396</f>
        <v>0.2392638036809816</v>
      </c>
      <c r="V396" s="9">
        <f>(+F396+K396+M396)/+(D396+K396+M396)</f>
        <v>0.27485380116959063</v>
      </c>
      <c r="W396" s="9">
        <f>(+F396+(G396)+(+H396*2)+(+I396*3))/(+D396)</f>
        <v>0.36809815950920244</v>
      </c>
    </row>
    <row r="397" spans="1:23" x14ac:dyDescent="0.3">
      <c r="A397" s="26" t="s">
        <v>166</v>
      </c>
      <c r="B397" s="8">
        <v>1</v>
      </c>
      <c r="C397" s="12">
        <v>18</v>
      </c>
      <c r="D397" s="12">
        <v>32</v>
      </c>
      <c r="E397" s="12">
        <v>2</v>
      </c>
      <c r="F397" s="12">
        <v>6</v>
      </c>
      <c r="G397" s="12">
        <v>4</v>
      </c>
      <c r="H397" s="12">
        <v>0</v>
      </c>
      <c r="I397" s="12">
        <v>2</v>
      </c>
      <c r="J397" s="12">
        <v>4</v>
      </c>
      <c r="K397" s="12">
        <v>0</v>
      </c>
      <c r="L397" s="12">
        <v>8</v>
      </c>
      <c r="M397" s="12">
        <v>0</v>
      </c>
      <c r="N397" s="12">
        <v>0</v>
      </c>
      <c r="O397" s="12">
        <v>2</v>
      </c>
      <c r="P397" s="12">
        <v>0</v>
      </c>
      <c r="Q397" s="12">
        <v>0</v>
      </c>
      <c r="R397" s="12">
        <v>0</v>
      </c>
      <c r="S397" s="12">
        <v>0</v>
      </c>
      <c r="U397" s="9">
        <f>+F397/D397</f>
        <v>0.1875</v>
      </c>
      <c r="V397" s="9">
        <f>(+F397+K397+M397)/+(D397+K397+M397)</f>
        <v>0.1875</v>
      </c>
      <c r="W397" s="9">
        <f>(+F397+(G397)+(+H397*2)+(+I397*3))/(+D397)</f>
        <v>0.5</v>
      </c>
    </row>
    <row r="398" spans="1:23" x14ac:dyDescent="0.3">
      <c r="A398" s="7" t="s">
        <v>410</v>
      </c>
      <c r="B398" s="8">
        <v>6</v>
      </c>
      <c r="C398" s="18">
        <v>658</v>
      </c>
      <c r="D398" s="18">
        <v>2264</v>
      </c>
      <c r="E398" s="18">
        <v>285</v>
      </c>
      <c r="F398" s="18">
        <v>582</v>
      </c>
      <c r="G398" s="18">
        <v>125</v>
      </c>
      <c r="H398" s="18">
        <v>18</v>
      </c>
      <c r="I398" s="18">
        <v>42</v>
      </c>
      <c r="J398" s="18">
        <v>220</v>
      </c>
      <c r="K398" s="18">
        <v>140</v>
      </c>
      <c r="L398" s="18">
        <v>448</v>
      </c>
      <c r="M398" s="18">
        <v>21</v>
      </c>
      <c r="N398" s="18">
        <v>2</v>
      </c>
      <c r="O398" s="18">
        <v>62</v>
      </c>
      <c r="P398" s="18">
        <v>124</v>
      </c>
      <c r="Q398" s="18">
        <v>26</v>
      </c>
      <c r="R398" s="18">
        <v>48</v>
      </c>
      <c r="S398" s="18">
        <v>11</v>
      </c>
      <c r="U398" s="9">
        <f>+F398/D398</f>
        <v>0.25706713780918727</v>
      </c>
      <c r="V398" s="9">
        <f>(+F398+K398+M398)/+(D398+K398+M398)</f>
        <v>0.3063917525773196</v>
      </c>
      <c r="W398" s="9">
        <f>(+F398+(G398)+(+H398*2)+(+I398*3))/(+D398)</f>
        <v>0.38383392226148411</v>
      </c>
    </row>
    <row r="399" spans="1:23" x14ac:dyDescent="0.3">
      <c r="A399" s="26" t="s">
        <v>226</v>
      </c>
      <c r="B399" s="8">
        <v>2</v>
      </c>
      <c r="C399" s="12">
        <v>96</v>
      </c>
      <c r="D399" s="12">
        <v>316</v>
      </c>
      <c r="E399" s="12">
        <v>42</v>
      </c>
      <c r="F399" s="12">
        <v>78</v>
      </c>
      <c r="G399" s="12">
        <v>12</v>
      </c>
      <c r="H399" s="12">
        <v>2</v>
      </c>
      <c r="I399" s="12">
        <v>18</v>
      </c>
      <c r="J399" s="12">
        <v>46</v>
      </c>
      <c r="K399" s="12">
        <v>24</v>
      </c>
      <c r="L399" s="12">
        <v>88</v>
      </c>
      <c r="M399" s="12">
        <v>10</v>
      </c>
      <c r="N399" s="12">
        <v>0</v>
      </c>
      <c r="O399" s="12">
        <v>2</v>
      </c>
      <c r="P399" s="12">
        <v>0</v>
      </c>
      <c r="Q399" s="12">
        <v>0</v>
      </c>
      <c r="R399" s="12">
        <v>2</v>
      </c>
      <c r="S399" s="12">
        <v>0</v>
      </c>
      <c r="U399" s="9">
        <f>+F399/D399</f>
        <v>0.24683544303797469</v>
      </c>
      <c r="V399" s="9">
        <f>(+F399+K399+M399)/+(D399+K399+M399)</f>
        <v>0.32</v>
      </c>
      <c r="W399" s="9">
        <f>(+F399+(G399)+(+H399*2)+(+I399*3))/(+D399)</f>
        <v>0.46835443037974683</v>
      </c>
    </row>
    <row r="400" spans="1:23" x14ac:dyDescent="0.3">
      <c r="A400" s="31" t="s">
        <v>663</v>
      </c>
      <c r="B400" s="8">
        <v>1</v>
      </c>
      <c r="C400" s="18">
        <v>7</v>
      </c>
      <c r="D400" s="18">
        <v>18</v>
      </c>
      <c r="E400" s="18">
        <v>2</v>
      </c>
      <c r="F400" s="18">
        <v>4</v>
      </c>
      <c r="G400" s="18">
        <v>1</v>
      </c>
      <c r="H400" s="18">
        <v>0</v>
      </c>
      <c r="I400" s="18">
        <v>0</v>
      </c>
      <c r="J400" s="18">
        <v>1</v>
      </c>
      <c r="K400" s="18">
        <v>0</v>
      </c>
      <c r="L400" s="18">
        <v>11</v>
      </c>
      <c r="M400" s="18">
        <v>1</v>
      </c>
      <c r="N400" s="18">
        <v>0</v>
      </c>
      <c r="O400" s="18">
        <v>0</v>
      </c>
      <c r="P400" s="18">
        <v>0</v>
      </c>
      <c r="Q400" s="18">
        <v>0</v>
      </c>
      <c r="R400" s="18">
        <v>0</v>
      </c>
      <c r="S400" s="18">
        <v>0</v>
      </c>
      <c r="U400" s="9">
        <f>+F400/D400</f>
        <v>0.22222222222222221</v>
      </c>
      <c r="V400" s="9">
        <f>(+F400+K400+M400)/+(D400+K400+M400)</f>
        <v>0.26315789473684209</v>
      </c>
      <c r="W400" s="9">
        <f>(+F400+(H400)+(+I400*2)+(+J400*3))/(+D400)</f>
        <v>0.3888888888888889</v>
      </c>
    </row>
    <row r="401" spans="1:23" x14ac:dyDescent="0.3">
      <c r="A401" s="26" t="s">
        <v>316</v>
      </c>
      <c r="B401" s="8">
        <v>6</v>
      </c>
      <c r="C401" s="18">
        <v>101</v>
      </c>
      <c r="D401" s="18">
        <v>166</v>
      </c>
      <c r="E401" s="18">
        <v>31</v>
      </c>
      <c r="F401" s="18">
        <v>46</v>
      </c>
      <c r="G401" s="18">
        <v>12</v>
      </c>
      <c r="H401" s="18">
        <v>2</v>
      </c>
      <c r="I401" s="18">
        <v>11</v>
      </c>
      <c r="J401" s="18">
        <v>29</v>
      </c>
      <c r="K401" s="18">
        <v>21</v>
      </c>
      <c r="L401" s="18">
        <v>46</v>
      </c>
      <c r="M401" s="18">
        <v>1</v>
      </c>
      <c r="N401" s="18">
        <v>0</v>
      </c>
      <c r="O401" s="18">
        <v>5</v>
      </c>
      <c r="P401" s="18">
        <v>0</v>
      </c>
      <c r="Q401" s="18">
        <v>0</v>
      </c>
      <c r="R401" s="18">
        <v>0</v>
      </c>
      <c r="S401" s="18">
        <v>0</v>
      </c>
      <c r="U401" s="9">
        <f>+F401/D401</f>
        <v>0.27710843373493976</v>
      </c>
      <c r="V401" s="9">
        <f>(+F401+K401+M401)/+(D401+K401+M401)</f>
        <v>0.36170212765957449</v>
      </c>
      <c r="W401" s="9">
        <f>(+F401+(G401)+(+H401*2)+(+I401*3))/(+D401)</f>
        <v>0.57228915662650603</v>
      </c>
    </row>
    <row r="402" spans="1:23" ht="18" x14ac:dyDescent="0.25">
      <c r="A402" s="26" t="s">
        <v>76</v>
      </c>
      <c r="B402" s="8">
        <v>7</v>
      </c>
      <c r="C402" s="18">
        <v>798</v>
      </c>
      <c r="D402" s="18">
        <v>2471</v>
      </c>
      <c r="E402" s="18">
        <v>234</v>
      </c>
      <c r="F402" s="18">
        <v>531</v>
      </c>
      <c r="G402" s="18">
        <v>92</v>
      </c>
      <c r="H402" s="18">
        <v>2</v>
      </c>
      <c r="I402" s="18">
        <v>85</v>
      </c>
      <c r="J402" s="18">
        <v>287</v>
      </c>
      <c r="K402" s="18">
        <v>139</v>
      </c>
      <c r="L402" s="18">
        <v>391</v>
      </c>
      <c r="M402" s="18">
        <v>28</v>
      </c>
      <c r="N402" s="18">
        <v>5</v>
      </c>
      <c r="O402" s="18">
        <v>89</v>
      </c>
      <c r="P402" s="18">
        <v>10</v>
      </c>
      <c r="Q402" s="18">
        <v>4</v>
      </c>
      <c r="R402" s="18">
        <v>28</v>
      </c>
      <c r="S402" s="18">
        <v>12</v>
      </c>
      <c r="T402" s="24"/>
      <c r="U402" s="9">
        <f>+F402/D402</f>
        <v>0.21489275596924323</v>
      </c>
      <c r="V402" s="9">
        <f>(+F402+K402+M402)/+(D402+K402+M402)</f>
        <v>0.26459438968915844</v>
      </c>
      <c r="W402" s="9">
        <f>(+F402+(H402)+(+I402*2)+(+J402*3))/(+D402)</f>
        <v>0.63294212869283695</v>
      </c>
    </row>
    <row r="403" spans="1:23" x14ac:dyDescent="0.3">
      <c r="A403" s="26" t="s">
        <v>465</v>
      </c>
      <c r="B403" s="8">
        <v>5</v>
      </c>
      <c r="C403" s="18">
        <v>342</v>
      </c>
      <c r="D403" s="18">
        <v>1236</v>
      </c>
      <c r="E403" s="18">
        <v>148</v>
      </c>
      <c r="F403" s="18">
        <v>308</v>
      </c>
      <c r="G403" s="18">
        <v>55</v>
      </c>
      <c r="H403" s="18">
        <v>10</v>
      </c>
      <c r="I403" s="18">
        <v>54</v>
      </c>
      <c r="J403" s="18">
        <v>153</v>
      </c>
      <c r="K403" s="18">
        <v>141</v>
      </c>
      <c r="L403" s="18">
        <v>469</v>
      </c>
      <c r="M403" s="18">
        <v>15</v>
      </c>
      <c r="N403" s="18">
        <v>0</v>
      </c>
      <c r="O403" s="18">
        <v>20</v>
      </c>
      <c r="P403" s="18">
        <v>15</v>
      </c>
      <c r="Q403" s="18">
        <v>4</v>
      </c>
      <c r="R403" s="18">
        <v>34</v>
      </c>
      <c r="S403" s="18">
        <v>5</v>
      </c>
      <c r="U403" s="9">
        <f>+F403/D403</f>
        <v>0.24919093851132687</v>
      </c>
      <c r="V403" s="9">
        <f>(+F403+K403+M403)/+(D403+K403+M403)</f>
        <v>0.33333333333333331</v>
      </c>
      <c r="W403" s="9">
        <f>(+F403+(G403)+(+H403*2)+(+I403*3))/(+D403)</f>
        <v>0.44093851132686085</v>
      </c>
    </row>
    <row r="404" spans="1:23" x14ac:dyDescent="0.3">
      <c r="A404" s="7" t="s">
        <v>516</v>
      </c>
      <c r="B404" s="8">
        <v>4</v>
      </c>
      <c r="C404" s="25">
        <v>345</v>
      </c>
      <c r="D404" s="25">
        <v>588</v>
      </c>
      <c r="E404" s="25">
        <v>97</v>
      </c>
      <c r="F404" s="25">
        <v>148</v>
      </c>
      <c r="G404" s="25">
        <v>33</v>
      </c>
      <c r="H404" s="25">
        <v>9</v>
      </c>
      <c r="I404" s="25">
        <v>22</v>
      </c>
      <c r="J404" s="25">
        <v>89</v>
      </c>
      <c r="K404" s="25">
        <v>25</v>
      </c>
      <c r="L404" s="25">
        <v>167</v>
      </c>
      <c r="M404" s="25">
        <v>1</v>
      </c>
      <c r="N404" s="25">
        <v>16</v>
      </c>
      <c r="O404" s="25">
        <v>9</v>
      </c>
      <c r="P404" s="25">
        <v>82</v>
      </c>
      <c r="Q404" s="25">
        <v>17</v>
      </c>
      <c r="R404" s="25">
        <v>10</v>
      </c>
      <c r="S404" s="25">
        <v>3</v>
      </c>
      <c r="U404" s="9">
        <f>+F404/D404</f>
        <v>0.25170068027210885</v>
      </c>
      <c r="V404" s="9">
        <f>(+F404+K404+M404)/+(D404+K404+M404)</f>
        <v>0.28338762214983715</v>
      </c>
      <c r="W404" s="9">
        <f>(+F404+(G404)+(+H404*2)+(+I404*3))/(+D404)</f>
        <v>0.45068027210884354</v>
      </c>
    </row>
    <row r="405" spans="1:23" ht="18" x14ac:dyDescent="0.25">
      <c r="A405" s="26" t="s">
        <v>167</v>
      </c>
      <c r="B405" s="8">
        <v>1</v>
      </c>
      <c r="C405" s="12">
        <v>106</v>
      </c>
      <c r="D405" s="12">
        <v>276</v>
      </c>
      <c r="E405" s="12">
        <v>22</v>
      </c>
      <c r="F405" s="12">
        <v>70</v>
      </c>
      <c r="G405" s="12">
        <v>12</v>
      </c>
      <c r="H405" s="12">
        <v>0</v>
      </c>
      <c r="I405" s="12">
        <v>0</v>
      </c>
      <c r="J405" s="12">
        <v>28</v>
      </c>
      <c r="K405" s="12">
        <v>26</v>
      </c>
      <c r="L405" s="12">
        <v>60</v>
      </c>
      <c r="M405" s="12">
        <v>2</v>
      </c>
      <c r="N405" s="12">
        <v>0</v>
      </c>
      <c r="O405" s="12">
        <v>10</v>
      </c>
      <c r="P405" s="12">
        <v>0</v>
      </c>
      <c r="Q405" s="12">
        <v>0</v>
      </c>
      <c r="R405" s="12">
        <v>16</v>
      </c>
      <c r="S405" s="12">
        <v>8</v>
      </c>
      <c r="T405" s="24"/>
      <c r="U405" s="9">
        <f>+F405/D405</f>
        <v>0.25362318840579712</v>
      </c>
      <c r="V405" s="9">
        <f>(+F405+K405+M405)/+(D405+K405+M405)</f>
        <v>0.32236842105263158</v>
      </c>
      <c r="W405" s="9">
        <f>(+F405+(H405)+(+I405*2)+(+J405*3))/(+D405)</f>
        <v>0.55797101449275366</v>
      </c>
    </row>
    <row r="406" spans="1:23" x14ac:dyDescent="0.3">
      <c r="A406" s="31" t="s">
        <v>658</v>
      </c>
      <c r="B406" s="8">
        <v>1</v>
      </c>
      <c r="C406" s="18">
        <v>119</v>
      </c>
      <c r="D406" s="18">
        <v>333</v>
      </c>
      <c r="E406" s="18">
        <v>71</v>
      </c>
      <c r="F406" s="18">
        <v>77</v>
      </c>
      <c r="G406" s="18">
        <v>10</v>
      </c>
      <c r="H406" s="18">
        <v>0</v>
      </c>
      <c r="I406" s="18">
        <v>23</v>
      </c>
      <c r="J406" s="18">
        <v>52</v>
      </c>
      <c r="K406" s="18">
        <v>35</v>
      </c>
      <c r="L406" s="18">
        <v>131</v>
      </c>
      <c r="M406" s="18">
        <v>27</v>
      </c>
      <c r="N406" s="18">
        <v>0</v>
      </c>
      <c r="O406" s="18">
        <v>4</v>
      </c>
      <c r="P406" s="18">
        <v>18</v>
      </c>
      <c r="Q406" s="18">
        <v>2</v>
      </c>
      <c r="R406" s="18">
        <v>2</v>
      </c>
      <c r="S406" s="18">
        <v>2</v>
      </c>
      <c r="U406" s="9">
        <f>+F406/D406</f>
        <v>0.23123123123123124</v>
      </c>
      <c r="V406" s="9">
        <f>(+F406+K406+M406)/+(D406+K406+M406)</f>
        <v>0.35189873417721518</v>
      </c>
      <c r="W406" s="9">
        <f>(+F406+(G406)+(+H406*2)+(+I406*3))/(+D406)</f>
        <v>0.46846846846846846</v>
      </c>
    </row>
    <row r="407" spans="1:23" x14ac:dyDescent="0.3">
      <c r="A407" s="7" t="s">
        <v>360</v>
      </c>
      <c r="B407" s="8">
        <v>3</v>
      </c>
      <c r="C407" s="18">
        <v>233</v>
      </c>
      <c r="D407" s="18">
        <v>755</v>
      </c>
      <c r="E407" s="18">
        <v>86</v>
      </c>
      <c r="F407" s="18">
        <v>199</v>
      </c>
      <c r="G407" s="18">
        <v>52</v>
      </c>
      <c r="H407" s="18">
        <v>0</v>
      </c>
      <c r="I407" s="18">
        <v>34</v>
      </c>
      <c r="J407" s="18">
        <v>106</v>
      </c>
      <c r="K407" s="18">
        <v>81</v>
      </c>
      <c r="L407" s="18">
        <v>166</v>
      </c>
      <c r="M407" s="18">
        <v>12</v>
      </c>
      <c r="N407" s="18">
        <v>0</v>
      </c>
      <c r="O407" s="18">
        <v>43</v>
      </c>
      <c r="P407" s="18">
        <v>0</v>
      </c>
      <c r="Q407" s="18">
        <v>0</v>
      </c>
      <c r="R407" s="18">
        <v>13</v>
      </c>
      <c r="S407" s="18">
        <v>3</v>
      </c>
      <c r="U407" s="9">
        <f>+F407/D407</f>
        <v>0.26357615894039738</v>
      </c>
      <c r="V407" s="9">
        <f>(+F407+K407+M407)/+(D407+K407+M407)</f>
        <v>0.34433962264150941</v>
      </c>
      <c r="W407" s="9">
        <f>(+F407+(G407)+(+H407*2)+(+I407*3))/(+D407)</f>
        <v>0.46754966887417221</v>
      </c>
    </row>
    <row r="408" spans="1:23" ht="18" x14ac:dyDescent="0.25">
      <c r="A408" s="31" t="s">
        <v>576</v>
      </c>
      <c r="B408" s="8">
        <v>1</v>
      </c>
      <c r="C408" s="18">
        <v>27</v>
      </c>
      <c r="D408" s="18">
        <v>40</v>
      </c>
      <c r="E408" s="18">
        <v>4</v>
      </c>
      <c r="F408" s="18">
        <v>10</v>
      </c>
      <c r="G408" s="18">
        <v>3</v>
      </c>
      <c r="H408" s="18">
        <v>0</v>
      </c>
      <c r="I408" s="18">
        <v>0</v>
      </c>
      <c r="J408" s="18">
        <v>3</v>
      </c>
      <c r="K408" s="18">
        <v>4</v>
      </c>
      <c r="L408" s="18">
        <v>13</v>
      </c>
      <c r="M408" s="18">
        <v>0</v>
      </c>
      <c r="N408" s="18">
        <v>0</v>
      </c>
      <c r="O408" s="18">
        <v>0</v>
      </c>
      <c r="P408" s="18">
        <v>0</v>
      </c>
      <c r="Q408" s="18">
        <v>0</v>
      </c>
      <c r="R408" s="18">
        <v>0</v>
      </c>
      <c r="S408" s="18">
        <v>1</v>
      </c>
      <c r="T408" s="24"/>
      <c r="U408" s="9">
        <f>+F408/D408</f>
        <v>0.25</v>
      </c>
      <c r="V408" s="9">
        <f>(+F408+K408+M408)/+(D408+K408+M408)</f>
        <v>0.31818181818181818</v>
      </c>
      <c r="W408" s="9">
        <f>(+F408+(H408)+(+I408*2)+(+J408*3))/(+D408)</f>
        <v>0.47499999999999998</v>
      </c>
    </row>
    <row r="409" spans="1:23" x14ac:dyDescent="0.3">
      <c r="A409" s="7" t="s">
        <v>379</v>
      </c>
      <c r="B409" s="8">
        <v>5</v>
      </c>
      <c r="C409" s="18">
        <v>308</v>
      </c>
      <c r="D409" s="18">
        <v>686</v>
      </c>
      <c r="E409" s="18">
        <v>132</v>
      </c>
      <c r="F409" s="18">
        <v>208</v>
      </c>
      <c r="G409" s="18">
        <v>51</v>
      </c>
      <c r="H409" s="18">
        <v>2</v>
      </c>
      <c r="I409" s="18">
        <v>57</v>
      </c>
      <c r="J409" s="18">
        <v>145</v>
      </c>
      <c r="K409" s="18">
        <v>43</v>
      </c>
      <c r="L409" s="18">
        <v>184</v>
      </c>
      <c r="M409" s="18">
        <v>7</v>
      </c>
      <c r="N409" s="18">
        <v>0</v>
      </c>
      <c r="O409" s="18">
        <v>20</v>
      </c>
      <c r="P409" s="18">
        <v>4</v>
      </c>
      <c r="Q409" s="18">
        <v>0</v>
      </c>
      <c r="R409" s="18">
        <v>11</v>
      </c>
      <c r="S409" s="18">
        <v>2</v>
      </c>
      <c r="U409" s="9">
        <f>+F409/D409</f>
        <v>0.30320699708454812</v>
      </c>
      <c r="V409" s="9">
        <f>(+F409+K409+M409)/+(D409+K409+M409)</f>
        <v>0.35054347826086957</v>
      </c>
      <c r="W409" s="9">
        <f>(+F409+(G409)+(+H409*2)+(+I409*3))/(+D409)</f>
        <v>0.63265306122448983</v>
      </c>
    </row>
    <row r="410" spans="1:23" x14ac:dyDescent="0.3">
      <c r="A410" s="26" t="s">
        <v>270</v>
      </c>
      <c r="B410" s="8">
        <v>1</v>
      </c>
      <c r="C410" s="18">
        <v>20</v>
      </c>
      <c r="D410" s="18">
        <v>22</v>
      </c>
      <c r="E410" s="18">
        <v>4</v>
      </c>
      <c r="F410" s="18">
        <v>6</v>
      </c>
      <c r="G410" s="18">
        <v>0</v>
      </c>
      <c r="H410" s="18">
        <v>0</v>
      </c>
      <c r="I410" s="18">
        <v>0</v>
      </c>
      <c r="J410" s="18">
        <v>6</v>
      </c>
      <c r="K410" s="18">
        <v>6</v>
      </c>
      <c r="L410" s="18">
        <v>4</v>
      </c>
      <c r="M410" s="18">
        <v>0</v>
      </c>
      <c r="N410" s="18">
        <v>0</v>
      </c>
      <c r="O410" s="18">
        <v>0</v>
      </c>
      <c r="P410" s="18">
        <v>0</v>
      </c>
      <c r="Q410" s="18">
        <v>0</v>
      </c>
      <c r="R410" s="18">
        <v>0</v>
      </c>
      <c r="S410" s="18">
        <v>2</v>
      </c>
      <c r="U410" s="9">
        <f>+F410/D410</f>
        <v>0.27272727272727271</v>
      </c>
      <c r="V410" s="9">
        <f>(+F410+K410+M410)/+(D410+K410+M410)</f>
        <v>0.42857142857142855</v>
      </c>
      <c r="W410" s="9">
        <f>(+F410+(G410)+(+H410*2)+(+I410*3))/(+D410)</f>
        <v>0.27272727272727271</v>
      </c>
    </row>
    <row r="411" spans="1:23" x14ac:dyDescent="0.3">
      <c r="A411" s="26" t="s">
        <v>212</v>
      </c>
      <c r="B411" s="8">
        <v>2</v>
      </c>
      <c r="C411" s="18">
        <v>174</v>
      </c>
      <c r="D411" s="18">
        <v>548</v>
      </c>
      <c r="E411" s="18">
        <v>62</v>
      </c>
      <c r="F411" s="18">
        <v>150</v>
      </c>
      <c r="G411" s="18">
        <v>30</v>
      </c>
      <c r="H411" s="18">
        <v>6</v>
      </c>
      <c r="I411" s="18">
        <v>16</v>
      </c>
      <c r="J411" s="18">
        <v>80</v>
      </c>
      <c r="K411" s="18">
        <v>34</v>
      </c>
      <c r="L411" s="18">
        <v>88</v>
      </c>
      <c r="M411" s="18">
        <v>8</v>
      </c>
      <c r="N411" s="18">
        <v>0</v>
      </c>
      <c r="O411" s="18">
        <v>20</v>
      </c>
      <c r="P411" s="18">
        <v>0</v>
      </c>
      <c r="Q411" s="18">
        <v>0</v>
      </c>
      <c r="R411" s="18">
        <v>4</v>
      </c>
      <c r="S411" s="18">
        <v>4</v>
      </c>
      <c r="U411" s="9">
        <f>+F411/D411</f>
        <v>0.27372262773722628</v>
      </c>
      <c r="V411" s="9">
        <f>(+F411+K411+M411)/+(D411+K411+M411)</f>
        <v>0.3254237288135593</v>
      </c>
      <c r="W411" s="9">
        <f>(+F411+(G411)+(+H411*2)+(+I411*3))/(+D411)</f>
        <v>0.43795620437956206</v>
      </c>
    </row>
    <row r="412" spans="1:23" x14ac:dyDescent="0.3">
      <c r="A412" s="29" t="s">
        <v>124</v>
      </c>
      <c r="B412" s="8">
        <v>2</v>
      </c>
      <c r="C412" s="18">
        <v>181</v>
      </c>
      <c r="D412" s="18">
        <v>552</v>
      </c>
      <c r="E412" s="18">
        <v>89</v>
      </c>
      <c r="F412" s="18">
        <v>119</v>
      </c>
      <c r="G412" s="18">
        <v>23</v>
      </c>
      <c r="H412" s="18">
        <v>3</v>
      </c>
      <c r="I412" s="18">
        <v>40</v>
      </c>
      <c r="J412" s="18">
        <v>97</v>
      </c>
      <c r="K412" s="18">
        <v>86</v>
      </c>
      <c r="L412" s="18">
        <v>168</v>
      </c>
      <c r="M412" s="18">
        <v>9</v>
      </c>
      <c r="N412" s="18">
        <v>0</v>
      </c>
      <c r="O412" s="18">
        <v>15</v>
      </c>
      <c r="P412" s="18">
        <v>1</v>
      </c>
      <c r="Q412" s="18">
        <v>1</v>
      </c>
      <c r="R412" s="18">
        <v>12</v>
      </c>
      <c r="S412" s="18">
        <v>3</v>
      </c>
      <c r="U412" s="9">
        <f>+F412/D412</f>
        <v>0.21557971014492755</v>
      </c>
      <c r="V412" s="9">
        <f>(+F412+K412+M412)/+(D412+K412+M412)</f>
        <v>0.33075734157650694</v>
      </c>
      <c r="W412" s="9">
        <f>(+F412+(G412)+(+H412*2)+(+I412*3))/(+D412)</f>
        <v>0.48550724637681159</v>
      </c>
    </row>
    <row r="413" spans="1:23" x14ac:dyDescent="0.3">
      <c r="A413" s="26" t="s">
        <v>125</v>
      </c>
      <c r="B413" s="8">
        <v>1</v>
      </c>
      <c r="C413" s="15">
        <v>66</v>
      </c>
      <c r="D413" s="15">
        <v>156</v>
      </c>
      <c r="E413" s="15">
        <v>20</v>
      </c>
      <c r="F413" s="15">
        <v>44</v>
      </c>
      <c r="G413" s="15">
        <v>18</v>
      </c>
      <c r="H413" s="15">
        <v>0</v>
      </c>
      <c r="I413" s="15">
        <v>10</v>
      </c>
      <c r="J413" s="15">
        <v>32</v>
      </c>
      <c r="K413" s="15">
        <v>12</v>
      </c>
      <c r="L413" s="15">
        <v>54</v>
      </c>
      <c r="M413" s="15">
        <v>0</v>
      </c>
      <c r="N413" s="15">
        <v>0</v>
      </c>
      <c r="O413" s="15">
        <v>6</v>
      </c>
      <c r="P413" s="15">
        <v>0</v>
      </c>
      <c r="Q413" s="15">
        <v>0</v>
      </c>
      <c r="R413" s="15">
        <v>2</v>
      </c>
      <c r="S413" s="15">
        <v>2</v>
      </c>
      <c r="U413" s="9">
        <f>+F413/D413</f>
        <v>0.28205128205128205</v>
      </c>
      <c r="V413" s="9">
        <f>(+F413+K413+M413)/+(D413+K413+M413)</f>
        <v>0.33333333333333331</v>
      </c>
      <c r="W413" s="9">
        <f>(+F413+(H413)+(+I413*2)+(+J413*3))/(+D413)</f>
        <v>1.0256410256410255</v>
      </c>
    </row>
    <row r="414" spans="1:23" x14ac:dyDescent="0.3">
      <c r="A414" s="26" t="s">
        <v>227</v>
      </c>
      <c r="B414" s="8">
        <v>1</v>
      </c>
      <c r="C414" s="12">
        <v>94</v>
      </c>
      <c r="D414" s="12">
        <v>266</v>
      </c>
      <c r="E414" s="12">
        <v>62</v>
      </c>
      <c r="F414" s="12">
        <v>64</v>
      </c>
      <c r="G414" s="12">
        <v>8</v>
      </c>
      <c r="H414" s="12">
        <v>2</v>
      </c>
      <c r="I414" s="12">
        <v>20</v>
      </c>
      <c r="J414" s="12">
        <v>48</v>
      </c>
      <c r="K414" s="12">
        <v>46</v>
      </c>
      <c r="L414" s="12">
        <v>94</v>
      </c>
      <c r="M414" s="12">
        <v>0</v>
      </c>
      <c r="N414" s="12">
        <v>0</v>
      </c>
      <c r="O414" s="12">
        <v>2</v>
      </c>
      <c r="P414" s="12">
        <v>4</v>
      </c>
      <c r="Q414" s="12">
        <v>0</v>
      </c>
      <c r="R414" s="12">
        <v>6</v>
      </c>
      <c r="S414" s="12">
        <v>0</v>
      </c>
      <c r="U414" s="9">
        <f>+F414/D414</f>
        <v>0.24060150375939848</v>
      </c>
      <c r="V414" s="9">
        <f>(+F414+K414+M414)/+(D414+K414+M414)</f>
        <v>0.35256410256410259</v>
      </c>
      <c r="W414" s="9">
        <f>(+F414+(G414)+(+H414*2)+(+I414*3))/(+D414)</f>
        <v>0.51127819548872178</v>
      </c>
    </row>
    <row r="415" spans="1:23" x14ac:dyDescent="0.3">
      <c r="A415" s="31" t="s">
        <v>644</v>
      </c>
      <c r="B415" s="8">
        <v>2</v>
      </c>
      <c r="C415" s="25">
        <v>109</v>
      </c>
      <c r="D415" s="25">
        <v>336</v>
      </c>
      <c r="E415" s="25">
        <v>37</v>
      </c>
      <c r="F415" s="25">
        <v>98</v>
      </c>
      <c r="G415" s="25">
        <v>10</v>
      </c>
      <c r="H415" s="25">
        <v>0</v>
      </c>
      <c r="I415" s="25">
        <v>10</v>
      </c>
      <c r="J415" s="25">
        <v>49</v>
      </c>
      <c r="K415" s="25">
        <v>35</v>
      </c>
      <c r="L415" s="25">
        <v>89</v>
      </c>
      <c r="M415" s="25">
        <v>2</v>
      </c>
      <c r="N415" s="25">
        <v>0</v>
      </c>
      <c r="O415" s="25">
        <v>13</v>
      </c>
      <c r="P415" s="25">
        <v>0</v>
      </c>
      <c r="Q415" s="25">
        <v>0</v>
      </c>
      <c r="R415" s="25">
        <v>1</v>
      </c>
      <c r="S415" s="25">
        <v>4</v>
      </c>
      <c r="U415" s="9">
        <f>+F415/D415</f>
        <v>0.29166666666666669</v>
      </c>
      <c r="V415" s="9">
        <f>(+F415+K415+M415)/+(D415+K415+M415)</f>
        <v>0.36193029490616624</v>
      </c>
      <c r="W415" s="9">
        <f>(+F415+(G415)+(+H415*2)+(+I415*3))/(+D415)</f>
        <v>0.4107142857142857</v>
      </c>
    </row>
    <row r="416" spans="1:23" x14ac:dyDescent="0.3">
      <c r="A416" s="26" t="s">
        <v>298</v>
      </c>
      <c r="B416" s="8">
        <v>6</v>
      </c>
      <c r="C416" s="18">
        <v>284</v>
      </c>
      <c r="D416" s="18">
        <v>852</v>
      </c>
      <c r="E416" s="18">
        <v>81</v>
      </c>
      <c r="F416" s="18">
        <v>184</v>
      </c>
      <c r="G416" s="18">
        <v>49</v>
      </c>
      <c r="H416" s="18">
        <v>0</v>
      </c>
      <c r="I416" s="18">
        <v>33</v>
      </c>
      <c r="J416" s="18">
        <v>108</v>
      </c>
      <c r="K416" s="18">
        <v>75</v>
      </c>
      <c r="L416" s="18">
        <v>184</v>
      </c>
      <c r="M416" s="18">
        <v>22</v>
      </c>
      <c r="N416" s="18">
        <v>0</v>
      </c>
      <c r="O416" s="18">
        <v>23</v>
      </c>
      <c r="P416" s="18">
        <v>1</v>
      </c>
      <c r="Q416" s="18">
        <v>2</v>
      </c>
      <c r="R416" s="18">
        <v>19</v>
      </c>
      <c r="S416" s="18">
        <v>3</v>
      </c>
      <c r="U416" s="9">
        <f>+F416/D416</f>
        <v>0.215962441314554</v>
      </c>
      <c r="V416" s="9">
        <f>(+F416+K416+M416)/+(D416+K416+M416)</f>
        <v>0.29610115911485774</v>
      </c>
      <c r="W416" s="9">
        <f>(+F416+(G416)+(+H416*2)+(+I416*3))/(+D416)</f>
        <v>0.38967136150234744</v>
      </c>
    </row>
    <row r="417" spans="1:23" x14ac:dyDescent="0.3">
      <c r="A417" s="16" t="s">
        <v>628</v>
      </c>
      <c r="B417" s="8">
        <v>2</v>
      </c>
      <c r="C417" s="21">
        <v>235</v>
      </c>
      <c r="D417" s="21">
        <v>706</v>
      </c>
      <c r="E417" s="21">
        <v>104</v>
      </c>
      <c r="F417" s="21">
        <v>184</v>
      </c>
      <c r="G417" s="21">
        <v>35</v>
      </c>
      <c r="H417" s="21">
        <v>13</v>
      </c>
      <c r="I417" s="21">
        <v>24</v>
      </c>
      <c r="J417" s="21">
        <v>87</v>
      </c>
      <c r="K417" s="21">
        <v>47</v>
      </c>
      <c r="L417" s="21">
        <v>170</v>
      </c>
      <c r="M417" s="21">
        <v>10</v>
      </c>
      <c r="N417" s="21">
        <v>2</v>
      </c>
      <c r="O417" s="21">
        <v>7</v>
      </c>
      <c r="P417" s="21">
        <v>44</v>
      </c>
      <c r="Q417" s="21">
        <v>16</v>
      </c>
      <c r="R417" s="21">
        <v>10</v>
      </c>
      <c r="S417" s="21">
        <v>2</v>
      </c>
      <c r="U417" s="9">
        <f>+F417/D417</f>
        <v>0.26062322946175637</v>
      </c>
      <c r="V417" s="9">
        <f>(+F417+K417+M417)/+(D417+K417+M417)</f>
        <v>0.31585845347313235</v>
      </c>
      <c r="W417" s="9">
        <f>(+F417+(G417)+(+H417*2)+(+I417*3))/(+D417)</f>
        <v>0.44900849858356939</v>
      </c>
    </row>
    <row r="418" spans="1:23" x14ac:dyDescent="0.3">
      <c r="A418" s="7" t="s">
        <v>511</v>
      </c>
      <c r="B418" s="8">
        <v>4</v>
      </c>
      <c r="C418" s="18">
        <v>408</v>
      </c>
      <c r="D418" s="18">
        <v>1170</v>
      </c>
      <c r="E418" s="18">
        <v>172</v>
      </c>
      <c r="F418" s="18">
        <v>246</v>
      </c>
      <c r="G418" s="18">
        <v>44</v>
      </c>
      <c r="H418" s="18">
        <v>5</v>
      </c>
      <c r="I418" s="18">
        <v>74</v>
      </c>
      <c r="J418" s="18">
        <v>210</v>
      </c>
      <c r="K418" s="18">
        <v>201</v>
      </c>
      <c r="L418" s="18">
        <v>377</v>
      </c>
      <c r="M418" s="18">
        <v>40</v>
      </c>
      <c r="N418" s="18">
        <v>1</v>
      </c>
      <c r="O418" s="18">
        <v>20</v>
      </c>
      <c r="P418" s="18">
        <v>5</v>
      </c>
      <c r="Q418" s="18">
        <v>1</v>
      </c>
      <c r="R418" s="18">
        <v>38</v>
      </c>
      <c r="S418" s="18">
        <v>8</v>
      </c>
      <c r="U418" s="9">
        <f>+F418/D418</f>
        <v>0.21025641025641026</v>
      </c>
      <c r="V418" s="9">
        <f>(+F418+K418+M418)/+(D418+K418+M418)</f>
        <v>0.34514528703047487</v>
      </c>
      <c r="W418" s="9">
        <f>(+F418+(G418)+(+H418*2)+(+I418*3))/(+D418)</f>
        <v>0.44615384615384618</v>
      </c>
    </row>
    <row r="419" spans="1:23" x14ac:dyDescent="0.3">
      <c r="A419" s="31" t="s">
        <v>640</v>
      </c>
      <c r="B419" s="8">
        <v>1</v>
      </c>
      <c r="C419" s="18">
        <v>15</v>
      </c>
      <c r="D419" s="18">
        <v>72</v>
      </c>
      <c r="E419" s="18">
        <v>13</v>
      </c>
      <c r="F419" s="18">
        <v>27</v>
      </c>
      <c r="G419" s="18">
        <v>6</v>
      </c>
      <c r="H419" s="18">
        <v>1</v>
      </c>
      <c r="I419" s="18">
        <v>3</v>
      </c>
      <c r="J419" s="18">
        <v>11</v>
      </c>
      <c r="K419" s="18">
        <v>0</v>
      </c>
      <c r="L419" s="18">
        <v>23</v>
      </c>
      <c r="M419" s="18">
        <v>0</v>
      </c>
      <c r="N419" s="18">
        <v>0</v>
      </c>
      <c r="O419" s="18">
        <v>2</v>
      </c>
      <c r="P419" s="18">
        <v>4</v>
      </c>
      <c r="Q419" s="18">
        <v>0</v>
      </c>
      <c r="R419" s="18">
        <v>0</v>
      </c>
      <c r="S419" s="18">
        <v>1</v>
      </c>
      <c r="U419" s="9">
        <f>+F419/D419</f>
        <v>0.375</v>
      </c>
      <c r="V419" s="9">
        <f>(+F419+K419+M419)/+(D419+K419+M419)</f>
        <v>0.375</v>
      </c>
      <c r="W419" s="9">
        <f>(+F419+(G419)+(+H419*2)+(+I419*3))/(+D419)</f>
        <v>0.61111111111111116</v>
      </c>
    </row>
    <row r="420" spans="1:23" ht="18" x14ac:dyDescent="0.25">
      <c r="A420" s="26" t="s">
        <v>308</v>
      </c>
      <c r="B420" s="8">
        <v>5</v>
      </c>
      <c r="C420" s="18">
        <v>447</v>
      </c>
      <c r="D420" s="18">
        <v>1610</v>
      </c>
      <c r="E420" s="18">
        <v>209</v>
      </c>
      <c r="F420" s="18">
        <v>435</v>
      </c>
      <c r="G420" s="18">
        <v>99</v>
      </c>
      <c r="H420" s="18">
        <v>6</v>
      </c>
      <c r="I420" s="18">
        <v>72</v>
      </c>
      <c r="J420" s="18">
        <v>215</v>
      </c>
      <c r="K420" s="18">
        <v>120</v>
      </c>
      <c r="L420" s="18">
        <v>272</v>
      </c>
      <c r="M420" s="18">
        <v>9</v>
      </c>
      <c r="N420" s="18">
        <v>1</v>
      </c>
      <c r="O420" s="18">
        <v>32</v>
      </c>
      <c r="P420" s="18">
        <v>6</v>
      </c>
      <c r="Q420" s="18">
        <v>1</v>
      </c>
      <c r="R420" s="18">
        <v>29</v>
      </c>
      <c r="S420" s="18">
        <v>6</v>
      </c>
      <c r="T420" s="24"/>
      <c r="U420" s="9">
        <f>+F420/D420</f>
        <v>0.27018633540372672</v>
      </c>
      <c r="V420" s="9">
        <f>(+F420+K420+M420)/+(D420+K420+M420)</f>
        <v>0.32432432432432434</v>
      </c>
      <c r="W420" s="9">
        <f>(+F420+(H420)+(+I420*2)+(+J420*3))/(+D420)</f>
        <v>0.7639751552795031</v>
      </c>
    </row>
    <row r="421" spans="1:23" x14ac:dyDescent="0.3">
      <c r="A421" s="26" t="s">
        <v>191</v>
      </c>
      <c r="B421" s="8">
        <v>2</v>
      </c>
      <c r="C421" s="18">
        <v>60</v>
      </c>
      <c r="D421" s="18">
        <v>182</v>
      </c>
      <c r="E421" s="18">
        <v>32</v>
      </c>
      <c r="F421" s="18">
        <v>48</v>
      </c>
      <c r="G421" s="18">
        <v>16</v>
      </c>
      <c r="H421" s="18">
        <v>0</v>
      </c>
      <c r="I421" s="18">
        <v>6</v>
      </c>
      <c r="J421" s="18">
        <v>34</v>
      </c>
      <c r="K421" s="18">
        <v>4</v>
      </c>
      <c r="L421" s="18">
        <v>34</v>
      </c>
      <c r="M421" s="18">
        <v>2</v>
      </c>
      <c r="N421" s="18">
        <v>0</v>
      </c>
      <c r="O421" s="18">
        <v>0</v>
      </c>
      <c r="P421" s="18">
        <v>0</v>
      </c>
      <c r="Q421" s="18">
        <v>0</v>
      </c>
      <c r="R421" s="18">
        <v>2</v>
      </c>
      <c r="S421" s="18">
        <v>0</v>
      </c>
      <c r="U421" s="9">
        <f>+F421/D421</f>
        <v>0.26373626373626374</v>
      </c>
      <c r="V421" s="9">
        <f>(+F421+K421+M421)/+(D421+K421+M421)</f>
        <v>0.28723404255319152</v>
      </c>
      <c r="W421" s="9">
        <f>(+F421+(G421)+(+H421*2)+(+I421*3))/(+D421)</f>
        <v>0.45054945054945056</v>
      </c>
    </row>
    <row r="422" spans="1:23" x14ac:dyDescent="0.3">
      <c r="A422" s="7" t="s">
        <v>347</v>
      </c>
      <c r="B422" s="8">
        <v>1</v>
      </c>
      <c r="C422" s="18">
        <v>62</v>
      </c>
      <c r="D422" s="18">
        <v>146</v>
      </c>
      <c r="E422" s="18">
        <v>12</v>
      </c>
      <c r="F422" s="18">
        <v>50</v>
      </c>
      <c r="G422" s="18">
        <v>10</v>
      </c>
      <c r="H422" s="18">
        <v>2</v>
      </c>
      <c r="I422" s="18">
        <v>0</v>
      </c>
      <c r="J422" s="18">
        <v>22</v>
      </c>
      <c r="K422" s="18">
        <v>2</v>
      </c>
      <c r="L422" s="18">
        <v>36</v>
      </c>
      <c r="M422" s="18">
        <v>0</v>
      </c>
      <c r="N422" s="18">
        <v>0</v>
      </c>
      <c r="O422" s="18">
        <v>4</v>
      </c>
      <c r="P422" s="18">
        <v>0</v>
      </c>
      <c r="Q422" s="18">
        <v>0</v>
      </c>
      <c r="R422" s="18">
        <v>0</v>
      </c>
      <c r="S422" s="18">
        <v>0</v>
      </c>
      <c r="U422" s="9">
        <f>+F422/D422</f>
        <v>0.34246575342465752</v>
      </c>
      <c r="V422" s="9">
        <f>(+F422+K422+M422)/+(D422+K422+M422)</f>
        <v>0.35135135135135137</v>
      </c>
      <c r="W422" s="9">
        <f>(+F422+(G422)+(+H422*2)+(+I422*3))/(+D422)</f>
        <v>0.43835616438356162</v>
      </c>
    </row>
    <row r="423" spans="1:23" x14ac:dyDescent="0.3">
      <c r="A423" s="7" t="s">
        <v>547</v>
      </c>
      <c r="B423" s="8">
        <v>3</v>
      </c>
      <c r="C423" s="12">
        <v>218</v>
      </c>
      <c r="D423" s="12">
        <v>584</v>
      </c>
      <c r="E423" s="12">
        <v>87</v>
      </c>
      <c r="F423" s="12">
        <v>120</v>
      </c>
      <c r="G423" s="12">
        <v>12</v>
      </c>
      <c r="H423" s="12">
        <v>0</v>
      </c>
      <c r="I423" s="12">
        <v>37</v>
      </c>
      <c r="J423" s="12">
        <v>84</v>
      </c>
      <c r="K423" s="12">
        <v>86</v>
      </c>
      <c r="L423" s="12">
        <v>196</v>
      </c>
      <c r="M423" s="12">
        <v>5</v>
      </c>
      <c r="N423" s="12">
        <v>0</v>
      </c>
      <c r="O423" s="12">
        <v>16</v>
      </c>
      <c r="P423" s="12">
        <v>0</v>
      </c>
      <c r="Q423" s="12">
        <v>0</v>
      </c>
      <c r="R423" s="12">
        <v>3</v>
      </c>
      <c r="S423" s="12">
        <v>1</v>
      </c>
      <c r="U423" s="9">
        <f>+F423/D423</f>
        <v>0.20547945205479451</v>
      </c>
      <c r="V423" s="9">
        <f>(+F423+K423+M423)/+(D423+K423+M423)</f>
        <v>0.31259259259259259</v>
      </c>
      <c r="W423" s="9">
        <f>(+F423+(G423)+(+H423*2)+(+I423*3))/(+D423)</f>
        <v>0.4160958904109589</v>
      </c>
    </row>
    <row r="424" spans="1:23" x14ac:dyDescent="0.3">
      <c r="A424" s="31" t="s">
        <v>557</v>
      </c>
      <c r="B424" s="8">
        <v>1</v>
      </c>
      <c r="C424" s="15">
        <v>78</v>
      </c>
      <c r="D424" s="15">
        <v>145</v>
      </c>
      <c r="E424" s="15">
        <v>29</v>
      </c>
      <c r="F424" s="15">
        <v>42</v>
      </c>
      <c r="G424" s="15">
        <v>6</v>
      </c>
      <c r="H424" s="15">
        <v>0</v>
      </c>
      <c r="I424" s="15">
        <v>13</v>
      </c>
      <c r="J424" s="15">
        <v>28</v>
      </c>
      <c r="K424" s="15">
        <v>16</v>
      </c>
      <c r="L424" s="15">
        <v>47</v>
      </c>
      <c r="M424" s="15">
        <v>0</v>
      </c>
      <c r="N424" s="15">
        <v>0</v>
      </c>
      <c r="O424" s="15">
        <v>1</v>
      </c>
      <c r="P424" s="15">
        <v>0</v>
      </c>
      <c r="Q424" s="15">
        <v>0</v>
      </c>
      <c r="R424" s="15">
        <v>1</v>
      </c>
      <c r="S424" s="15">
        <v>1</v>
      </c>
      <c r="U424" s="9">
        <f>+F424/D424</f>
        <v>0.28965517241379313</v>
      </c>
      <c r="V424" s="9">
        <f>(+F424+K424+M424)/+(D424+K424+M424)</f>
        <v>0.36024844720496896</v>
      </c>
      <c r="W424" s="9">
        <f>(+F424+(H424)+(+I424*2)+(+J424*3))/(+D424)</f>
        <v>1.0482758620689656</v>
      </c>
    </row>
    <row r="425" spans="1:23" x14ac:dyDescent="0.3">
      <c r="A425" s="28" t="s">
        <v>146</v>
      </c>
      <c r="B425" s="8">
        <v>7</v>
      </c>
      <c r="C425" s="18">
        <v>564</v>
      </c>
      <c r="D425" s="18">
        <v>1363</v>
      </c>
      <c r="E425" s="18">
        <v>185</v>
      </c>
      <c r="F425" s="18">
        <v>287</v>
      </c>
      <c r="G425" s="18">
        <v>59</v>
      </c>
      <c r="H425" s="18">
        <v>3</v>
      </c>
      <c r="I425" s="18">
        <v>58</v>
      </c>
      <c r="J425" s="18">
        <v>157</v>
      </c>
      <c r="K425" s="18">
        <v>157</v>
      </c>
      <c r="L425" s="18">
        <v>455</v>
      </c>
      <c r="M425" s="18">
        <v>5</v>
      </c>
      <c r="N425" s="18">
        <v>3</v>
      </c>
      <c r="O425" s="18">
        <v>40</v>
      </c>
      <c r="P425" s="18">
        <v>28</v>
      </c>
      <c r="Q425" s="18">
        <v>12</v>
      </c>
      <c r="R425" s="18">
        <v>17</v>
      </c>
      <c r="S425" s="18">
        <v>15</v>
      </c>
      <c r="U425" s="9">
        <f>+F425/D425</f>
        <v>0.21056493030080703</v>
      </c>
      <c r="V425" s="9">
        <f>(+F425+K425+M425)/+(D425+K425+M425)</f>
        <v>0.29442622950819675</v>
      </c>
      <c r="W425" s="9">
        <f>(+F425+(G425)+(+H425*2)+(+I425*3))/(+D425)</f>
        <v>0.38591342626559061</v>
      </c>
    </row>
    <row r="426" spans="1:23" x14ac:dyDescent="0.3">
      <c r="A426" s="26" t="s">
        <v>100</v>
      </c>
      <c r="B426" s="8">
        <v>2</v>
      </c>
      <c r="C426" s="18">
        <v>100</v>
      </c>
      <c r="D426" s="18">
        <v>248</v>
      </c>
      <c r="E426" s="18">
        <v>38</v>
      </c>
      <c r="F426" s="18">
        <v>58</v>
      </c>
      <c r="G426" s="18">
        <v>16</v>
      </c>
      <c r="H426" s="18">
        <v>0</v>
      </c>
      <c r="I426" s="18">
        <v>16</v>
      </c>
      <c r="J426" s="18">
        <v>40</v>
      </c>
      <c r="K426" s="18">
        <v>26</v>
      </c>
      <c r="L426" s="18">
        <v>86</v>
      </c>
      <c r="M426" s="18">
        <v>8</v>
      </c>
      <c r="N426" s="18">
        <v>0</v>
      </c>
      <c r="O426" s="18">
        <v>2</v>
      </c>
      <c r="P426" s="18">
        <v>0</v>
      </c>
      <c r="Q426" s="18">
        <v>0</v>
      </c>
      <c r="R426" s="18">
        <v>0</v>
      </c>
      <c r="S426" s="18">
        <v>0</v>
      </c>
      <c r="U426" s="9">
        <f>+F426/D426</f>
        <v>0.23387096774193547</v>
      </c>
      <c r="V426" s="9">
        <f>(+F426+K426+M426)/+(D426+K426+M426)</f>
        <v>0.32624113475177308</v>
      </c>
      <c r="W426" s="9">
        <f>(+F426+(G426)+(+H426*2)+(+I426*3))/(+D426)</f>
        <v>0.49193548387096775</v>
      </c>
    </row>
    <row r="427" spans="1:23" x14ac:dyDescent="0.3">
      <c r="A427" s="7" t="s">
        <v>421</v>
      </c>
      <c r="B427" s="8">
        <v>2</v>
      </c>
      <c r="C427" s="25">
        <v>155</v>
      </c>
      <c r="D427" s="25">
        <v>390</v>
      </c>
      <c r="E427" s="25">
        <v>47</v>
      </c>
      <c r="F427" s="25">
        <v>98</v>
      </c>
      <c r="G427" s="25">
        <v>19</v>
      </c>
      <c r="H427" s="25">
        <v>4</v>
      </c>
      <c r="I427" s="25">
        <v>18</v>
      </c>
      <c r="J427" s="25">
        <v>57</v>
      </c>
      <c r="K427" s="25">
        <v>36</v>
      </c>
      <c r="L427" s="25">
        <v>124</v>
      </c>
      <c r="M427" s="25">
        <v>6</v>
      </c>
      <c r="N427" s="25">
        <v>0</v>
      </c>
      <c r="O427" s="25">
        <v>6</v>
      </c>
      <c r="P427" s="25">
        <v>8</v>
      </c>
      <c r="Q427" s="25">
        <v>7</v>
      </c>
      <c r="R427" s="25">
        <v>0</v>
      </c>
      <c r="S427" s="25">
        <v>1</v>
      </c>
      <c r="U427" s="9">
        <f>+F427/D427</f>
        <v>0.25128205128205128</v>
      </c>
      <c r="V427" s="9">
        <f>(+F427+K427+M427)/+(D427+K427+M427)</f>
        <v>0.32407407407407407</v>
      </c>
      <c r="W427" s="9">
        <f>(+F427+(G427)+(+H427*2)+(+I427*3))/(+D427)</f>
        <v>0.45897435897435895</v>
      </c>
    </row>
    <row r="428" spans="1:23" x14ac:dyDescent="0.3">
      <c r="A428" s="16" t="s">
        <v>415</v>
      </c>
      <c r="B428" s="8">
        <v>5</v>
      </c>
      <c r="C428" s="12">
        <v>451</v>
      </c>
      <c r="D428" s="12">
        <v>1240</v>
      </c>
      <c r="E428" s="12">
        <v>150</v>
      </c>
      <c r="F428" s="12">
        <v>308</v>
      </c>
      <c r="G428" s="12">
        <v>52</v>
      </c>
      <c r="H428" s="12">
        <v>1</v>
      </c>
      <c r="I428" s="12">
        <v>39</v>
      </c>
      <c r="J428" s="12">
        <v>141</v>
      </c>
      <c r="K428" s="12">
        <v>148</v>
      </c>
      <c r="L428" s="12">
        <v>310</v>
      </c>
      <c r="M428" s="12">
        <v>19</v>
      </c>
      <c r="N428" s="12">
        <v>1</v>
      </c>
      <c r="O428" s="12">
        <v>32</v>
      </c>
      <c r="P428" s="12">
        <v>1</v>
      </c>
      <c r="Q428" s="12">
        <v>0</v>
      </c>
      <c r="R428" s="12">
        <v>22</v>
      </c>
      <c r="S428" s="12">
        <v>4</v>
      </c>
      <c r="U428" s="9">
        <f>+F428/D428</f>
        <v>0.24838709677419354</v>
      </c>
      <c r="V428" s="9">
        <f>(+F428+K428+M428)/+(D428+K428+M428)</f>
        <v>0.33759772565742713</v>
      </c>
      <c r="W428" s="9">
        <f>(+F428+(G428)+(+H428*2)+(+I428*3))/(+D428)</f>
        <v>0.38629032258064516</v>
      </c>
    </row>
    <row r="429" spans="1:23" x14ac:dyDescent="0.3">
      <c r="A429" s="26" t="s">
        <v>213</v>
      </c>
      <c r="B429" s="8">
        <v>2</v>
      </c>
      <c r="C429" s="18">
        <v>142</v>
      </c>
      <c r="D429" s="18">
        <v>442</v>
      </c>
      <c r="E429" s="18">
        <v>49</v>
      </c>
      <c r="F429" s="18">
        <v>131</v>
      </c>
      <c r="G429" s="18">
        <v>23</v>
      </c>
      <c r="H429" s="18">
        <v>0</v>
      </c>
      <c r="I429" s="18">
        <v>7</v>
      </c>
      <c r="J429" s="18">
        <v>58</v>
      </c>
      <c r="K429" s="18">
        <v>41</v>
      </c>
      <c r="L429" s="18">
        <v>88</v>
      </c>
      <c r="M429" s="18">
        <v>6</v>
      </c>
      <c r="N429" s="18">
        <v>0</v>
      </c>
      <c r="O429" s="18">
        <v>16</v>
      </c>
      <c r="P429" s="18">
        <v>2</v>
      </c>
      <c r="Q429" s="18">
        <v>0</v>
      </c>
      <c r="R429" s="18">
        <v>4</v>
      </c>
      <c r="S429" s="18">
        <v>9</v>
      </c>
      <c r="U429" s="9">
        <f>+F429/D429</f>
        <v>0.29638009049773756</v>
      </c>
      <c r="V429" s="9">
        <f>(+F429+K429+M429)/+(D429+K429+M429)</f>
        <v>0.36400817995910023</v>
      </c>
      <c r="W429" s="9">
        <f>(+F429+(G429)+(+H429*2)+(+I429*3))/(+D429)</f>
        <v>0.39592760180995473</v>
      </c>
    </row>
    <row r="430" spans="1:23" x14ac:dyDescent="0.3">
      <c r="A430" s="26" t="s">
        <v>192</v>
      </c>
      <c r="B430" s="8">
        <v>3</v>
      </c>
      <c r="C430" s="18">
        <v>153</v>
      </c>
      <c r="D430" s="18">
        <v>463</v>
      </c>
      <c r="E430" s="18">
        <v>34</v>
      </c>
      <c r="F430" s="18">
        <v>103</v>
      </c>
      <c r="G430" s="18">
        <v>24</v>
      </c>
      <c r="H430" s="18">
        <v>4</v>
      </c>
      <c r="I430" s="18">
        <v>12</v>
      </c>
      <c r="J430" s="18">
        <v>52</v>
      </c>
      <c r="K430" s="18">
        <v>25</v>
      </c>
      <c r="L430" s="18">
        <v>110</v>
      </c>
      <c r="M430" s="18">
        <v>1</v>
      </c>
      <c r="N430" s="18">
        <v>0</v>
      </c>
      <c r="O430" s="18">
        <v>4</v>
      </c>
      <c r="P430" s="18">
        <v>0</v>
      </c>
      <c r="Q430" s="18">
        <v>2</v>
      </c>
      <c r="R430" s="18">
        <v>19</v>
      </c>
      <c r="S430" s="18">
        <v>1</v>
      </c>
      <c r="U430" s="9">
        <f>+F430/D430</f>
        <v>0.2224622030237581</v>
      </c>
      <c r="V430" s="9">
        <f>(+F430+K430+M430)/+(D430+K430+M430)</f>
        <v>0.26380368098159507</v>
      </c>
      <c r="W430" s="9">
        <f>(+F430+(G430)+(+H430*2)+(+I430*3))/(+D430)</f>
        <v>0.36933045356371491</v>
      </c>
    </row>
    <row r="431" spans="1:23" ht="18" x14ac:dyDescent="0.25">
      <c r="A431" s="31" t="s">
        <v>595</v>
      </c>
      <c r="B431" s="8">
        <v>2</v>
      </c>
      <c r="C431" s="18">
        <v>1</v>
      </c>
      <c r="D431" s="18">
        <v>1</v>
      </c>
      <c r="E431" s="18">
        <v>0</v>
      </c>
      <c r="F431" s="18">
        <v>0</v>
      </c>
      <c r="G431" s="18">
        <v>0</v>
      </c>
      <c r="H431" s="18">
        <v>0</v>
      </c>
      <c r="I431" s="18">
        <v>0</v>
      </c>
      <c r="J431" s="18">
        <v>0</v>
      </c>
      <c r="K431" s="18">
        <v>0</v>
      </c>
      <c r="L431" s="18">
        <v>1</v>
      </c>
      <c r="M431" s="18">
        <v>0</v>
      </c>
      <c r="N431" s="18">
        <v>0</v>
      </c>
      <c r="O431" s="18">
        <v>0</v>
      </c>
      <c r="P431" s="18">
        <v>0</v>
      </c>
      <c r="Q431" s="18">
        <v>0</v>
      </c>
      <c r="R431" s="18">
        <v>0</v>
      </c>
      <c r="S431" s="18">
        <v>0</v>
      </c>
      <c r="T431" s="15"/>
      <c r="U431" s="9">
        <f>+F431/D431</f>
        <v>0</v>
      </c>
      <c r="V431" s="9">
        <f>(+F431+K431+M431)/+(D431+K431+M431)</f>
        <v>0</v>
      </c>
      <c r="W431" s="9">
        <f>(+F431+(H431)+(+I431*2)+(+J431*3))/(+D431)</f>
        <v>0</v>
      </c>
    </row>
    <row r="432" spans="1:23" x14ac:dyDescent="0.3">
      <c r="A432" s="26" t="s">
        <v>271</v>
      </c>
      <c r="B432" s="8">
        <v>1</v>
      </c>
      <c r="C432" s="12">
        <v>10</v>
      </c>
      <c r="D432" s="12">
        <v>18</v>
      </c>
      <c r="E432" s="12">
        <v>2</v>
      </c>
      <c r="F432" s="12">
        <v>4</v>
      </c>
      <c r="G432" s="12">
        <v>2</v>
      </c>
      <c r="H432" s="12">
        <v>0</v>
      </c>
      <c r="I432" s="12">
        <v>2</v>
      </c>
      <c r="J432" s="12">
        <v>2</v>
      </c>
      <c r="K432" s="12">
        <v>2</v>
      </c>
      <c r="L432" s="12">
        <v>8</v>
      </c>
      <c r="M432" s="12">
        <v>0</v>
      </c>
      <c r="N432" s="12">
        <v>0</v>
      </c>
      <c r="O432" s="12">
        <v>2</v>
      </c>
      <c r="P432" s="12">
        <v>0</v>
      </c>
      <c r="Q432" s="12">
        <v>0</v>
      </c>
      <c r="R432" s="12">
        <v>0</v>
      </c>
      <c r="S432" s="12">
        <v>0</v>
      </c>
      <c r="U432" s="9">
        <f>+F432/D432</f>
        <v>0.22222222222222221</v>
      </c>
      <c r="V432" s="9">
        <f>(+F432+K432+M432)/+(D432+K432+M432)</f>
        <v>0.3</v>
      </c>
      <c r="W432" s="9">
        <f>(+F432+(H432)+(+I432*2)+(+J432*3))/(+D432)</f>
        <v>0.77777777777777779</v>
      </c>
    </row>
    <row r="433" spans="1:23" x14ac:dyDescent="0.3">
      <c r="A433" s="31" t="s">
        <v>563</v>
      </c>
      <c r="B433" s="8">
        <v>1</v>
      </c>
      <c r="C433" s="21">
        <v>129</v>
      </c>
      <c r="D433" s="21">
        <v>450</v>
      </c>
      <c r="E433" s="21">
        <v>60</v>
      </c>
      <c r="F433" s="21">
        <v>153</v>
      </c>
      <c r="G433" s="21">
        <v>26</v>
      </c>
      <c r="H433" s="21">
        <v>12</v>
      </c>
      <c r="I433" s="21">
        <v>15</v>
      </c>
      <c r="J433" s="21">
        <v>64</v>
      </c>
      <c r="K433" s="21">
        <v>20</v>
      </c>
      <c r="L433" s="21">
        <v>67</v>
      </c>
      <c r="M433" s="21">
        <v>11</v>
      </c>
      <c r="N433" s="21">
        <v>1</v>
      </c>
      <c r="O433" s="21">
        <v>7</v>
      </c>
      <c r="P433" s="21">
        <v>14</v>
      </c>
      <c r="Q433" s="21">
        <v>8</v>
      </c>
      <c r="R433" s="21">
        <v>5</v>
      </c>
      <c r="S433" s="21">
        <v>2</v>
      </c>
      <c r="U433" s="9">
        <f>+F433/D433</f>
        <v>0.34</v>
      </c>
      <c r="V433" s="9">
        <f>(+F433+K433+M433)/+(D433+K433+M433)</f>
        <v>0.38253638253638256</v>
      </c>
      <c r="W433" s="9">
        <f>(+F433+(G433)+(+H433*2)+(+I433*3))/(+D433)</f>
        <v>0.55111111111111111</v>
      </c>
    </row>
    <row r="434" spans="1:23" x14ac:dyDescent="0.3">
      <c r="A434" s="33" t="s">
        <v>429</v>
      </c>
      <c r="B434" s="8">
        <v>5</v>
      </c>
      <c r="C434" s="18">
        <v>489</v>
      </c>
      <c r="D434" s="18">
        <v>1538</v>
      </c>
      <c r="E434" s="18">
        <v>281</v>
      </c>
      <c r="F434" s="18">
        <v>422</v>
      </c>
      <c r="G434" s="18">
        <v>91</v>
      </c>
      <c r="H434" s="18">
        <v>15</v>
      </c>
      <c r="I434" s="18">
        <v>77</v>
      </c>
      <c r="J434" s="18">
        <v>229</v>
      </c>
      <c r="K434" s="18">
        <v>243</v>
      </c>
      <c r="L434" s="18">
        <v>454</v>
      </c>
      <c r="M434" s="18">
        <v>36</v>
      </c>
      <c r="N434" s="18">
        <v>0</v>
      </c>
      <c r="O434" s="18">
        <v>21</v>
      </c>
      <c r="P434" s="18">
        <v>18</v>
      </c>
      <c r="Q434" s="18">
        <v>12</v>
      </c>
      <c r="R434" s="18">
        <v>6</v>
      </c>
      <c r="S434" s="18">
        <v>8</v>
      </c>
      <c r="U434" s="9">
        <f>+F434/D434</f>
        <v>0.27438231469440832</v>
      </c>
      <c r="V434" s="9">
        <f>(+F434+K434+M434)/+(D434+K434+M434)</f>
        <v>0.38580077050082556</v>
      </c>
      <c r="W434" s="9">
        <f>(+F434+(G434)+(+H434*2)+(+I434*3))/(+D434)</f>
        <v>0.50325097529258778</v>
      </c>
    </row>
    <row r="435" spans="1:23" x14ac:dyDescent="0.3">
      <c r="A435" s="31" t="s">
        <v>551</v>
      </c>
      <c r="B435" s="8">
        <v>3</v>
      </c>
      <c r="C435" s="18">
        <v>204</v>
      </c>
      <c r="D435" s="18">
        <v>605</v>
      </c>
      <c r="E435" s="18">
        <v>88</v>
      </c>
      <c r="F435" s="18">
        <v>156</v>
      </c>
      <c r="G435" s="18">
        <v>39</v>
      </c>
      <c r="H435" s="18">
        <v>1</v>
      </c>
      <c r="I435" s="18">
        <v>21</v>
      </c>
      <c r="J435" s="18">
        <v>68</v>
      </c>
      <c r="K435" s="18">
        <v>58</v>
      </c>
      <c r="L435" s="18">
        <v>141</v>
      </c>
      <c r="M435" s="18">
        <v>11</v>
      </c>
      <c r="N435" s="18">
        <v>1</v>
      </c>
      <c r="O435" s="18">
        <v>9</v>
      </c>
      <c r="P435" s="18">
        <v>0</v>
      </c>
      <c r="Q435" s="18">
        <v>0</v>
      </c>
      <c r="R435" s="18">
        <v>11</v>
      </c>
      <c r="S435" s="18">
        <v>5</v>
      </c>
      <c r="U435" s="9">
        <f>+F435/D435</f>
        <v>0.25785123966942147</v>
      </c>
      <c r="V435" s="9">
        <f>(+F435+K435+M435)/+(D435+K435+M435)</f>
        <v>0.33382789317507416</v>
      </c>
      <c r="W435" s="9">
        <f>(+F435+(G435)+(+H435*2)+(+I435*3))/(+D435)</f>
        <v>0.42975206611570249</v>
      </c>
    </row>
    <row r="436" spans="1:23" x14ac:dyDescent="0.3">
      <c r="A436" s="26" t="s">
        <v>704</v>
      </c>
      <c r="B436" s="8">
        <v>1</v>
      </c>
      <c r="C436" s="18">
        <v>2</v>
      </c>
      <c r="D436" s="18">
        <v>1</v>
      </c>
      <c r="E436" s="18">
        <v>0</v>
      </c>
      <c r="F436" s="18">
        <v>0</v>
      </c>
      <c r="G436" s="18">
        <v>0</v>
      </c>
      <c r="H436" s="18">
        <v>0</v>
      </c>
      <c r="I436" s="18">
        <v>0</v>
      </c>
      <c r="J436" s="18">
        <v>0</v>
      </c>
      <c r="K436" s="18">
        <v>0</v>
      </c>
      <c r="L436" s="18">
        <v>0</v>
      </c>
      <c r="M436" s="18">
        <v>0</v>
      </c>
      <c r="N436" s="18">
        <v>0</v>
      </c>
      <c r="O436" s="18">
        <v>0</v>
      </c>
      <c r="P436" s="18">
        <v>0</v>
      </c>
      <c r="Q436" s="18">
        <v>0</v>
      </c>
      <c r="R436" s="18">
        <v>0</v>
      </c>
      <c r="S436" s="18">
        <v>0</v>
      </c>
      <c r="U436" s="9">
        <f>+F436/D436</f>
        <v>0</v>
      </c>
      <c r="V436" s="9">
        <f>(+F436+K436+M436)/+(D436+K436+M436)</f>
        <v>0</v>
      </c>
      <c r="W436" s="9">
        <f>(+F436+(H436)+(+I436*2)+(+J436*3))/(+D436)</f>
        <v>0</v>
      </c>
    </row>
    <row r="437" spans="1:23" x14ac:dyDescent="0.3">
      <c r="A437" s="26" t="s">
        <v>168</v>
      </c>
      <c r="B437" s="8">
        <v>2</v>
      </c>
      <c r="C437" s="18">
        <v>198</v>
      </c>
      <c r="D437" s="18">
        <v>484</v>
      </c>
      <c r="E437" s="18">
        <v>38</v>
      </c>
      <c r="F437" s="18">
        <v>118</v>
      </c>
      <c r="G437" s="18">
        <v>32</v>
      </c>
      <c r="H437" s="18">
        <v>0</v>
      </c>
      <c r="I437" s="18">
        <v>20</v>
      </c>
      <c r="J437" s="18">
        <v>64</v>
      </c>
      <c r="K437" s="18">
        <v>50</v>
      </c>
      <c r="L437" s="18">
        <v>130</v>
      </c>
      <c r="M437" s="18">
        <v>0</v>
      </c>
      <c r="N437" s="18">
        <v>0</v>
      </c>
      <c r="O437" s="18">
        <v>12</v>
      </c>
      <c r="P437" s="18">
        <v>4</v>
      </c>
      <c r="Q437" s="18">
        <v>0</v>
      </c>
      <c r="R437" s="18">
        <v>6</v>
      </c>
      <c r="S437" s="18">
        <v>2</v>
      </c>
      <c r="U437" s="9">
        <f>+F437/D437</f>
        <v>0.24380165289256198</v>
      </c>
      <c r="V437" s="9">
        <f>(+F437+K437+M437)/+(D437+K437+M437)</f>
        <v>0.3146067415730337</v>
      </c>
      <c r="W437" s="9">
        <f>(+F437+(G437)+(+H437*2)+(+I437*3))/(+D437)</f>
        <v>0.43388429752066116</v>
      </c>
    </row>
    <row r="438" spans="1:23" x14ac:dyDescent="0.3">
      <c r="A438" s="26" t="s">
        <v>309</v>
      </c>
      <c r="B438" s="8">
        <v>5</v>
      </c>
      <c r="C438" s="18">
        <v>181</v>
      </c>
      <c r="D438" s="18">
        <v>561</v>
      </c>
      <c r="E438" s="18">
        <v>61</v>
      </c>
      <c r="F438" s="18">
        <v>133</v>
      </c>
      <c r="G438" s="18">
        <v>28</v>
      </c>
      <c r="H438" s="18">
        <v>0</v>
      </c>
      <c r="I438" s="18">
        <v>7</v>
      </c>
      <c r="J438" s="18">
        <v>45</v>
      </c>
      <c r="K438" s="18">
        <v>10</v>
      </c>
      <c r="L438" s="18">
        <v>93</v>
      </c>
      <c r="M438" s="18">
        <v>2</v>
      </c>
      <c r="N438" s="18">
        <v>2</v>
      </c>
      <c r="O438" s="18">
        <v>16</v>
      </c>
      <c r="P438" s="18">
        <v>12</v>
      </c>
      <c r="Q438" s="18">
        <v>6</v>
      </c>
      <c r="R438" s="18">
        <v>6</v>
      </c>
      <c r="S438" s="18">
        <v>3</v>
      </c>
      <c r="U438" s="9">
        <f>+F438/D438</f>
        <v>0.23707664884135474</v>
      </c>
      <c r="V438" s="9">
        <f>(+F438+K438+M438)/+(D438+K438+M438)</f>
        <v>0.25305410122164052</v>
      </c>
      <c r="W438" s="9">
        <f>(+F438+(H438)+(+I438*2)+(+J438*3))/(+D438)</f>
        <v>0.50267379679144386</v>
      </c>
    </row>
    <row r="439" spans="1:23" x14ac:dyDescent="0.3">
      <c r="A439" s="31" t="s">
        <v>570</v>
      </c>
      <c r="B439" s="8">
        <v>2</v>
      </c>
      <c r="C439" s="18">
        <v>260</v>
      </c>
      <c r="D439" s="18">
        <v>942</v>
      </c>
      <c r="E439" s="18">
        <v>117</v>
      </c>
      <c r="F439" s="18">
        <v>190</v>
      </c>
      <c r="G439" s="18">
        <v>31</v>
      </c>
      <c r="H439" s="18">
        <v>0</v>
      </c>
      <c r="I439" s="18">
        <v>51</v>
      </c>
      <c r="J439" s="18">
        <v>118</v>
      </c>
      <c r="K439" s="18">
        <v>62</v>
      </c>
      <c r="L439" s="18">
        <v>321</v>
      </c>
      <c r="M439" s="18">
        <v>17</v>
      </c>
      <c r="N439" s="18">
        <v>1</v>
      </c>
      <c r="O439" s="18">
        <v>31</v>
      </c>
      <c r="P439" s="18">
        <v>1</v>
      </c>
      <c r="Q439" s="18">
        <v>0</v>
      </c>
      <c r="R439" s="18">
        <v>22</v>
      </c>
      <c r="S439" s="18">
        <v>7</v>
      </c>
      <c r="U439" s="9">
        <f>+F439/D439</f>
        <v>0.20169851380042464</v>
      </c>
      <c r="V439" s="9">
        <f>(+F439+K439+M439)/+(D439+K439+M439)</f>
        <v>0.26346718903036237</v>
      </c>
      <c r="W439" s="9">
        <f>(+F439+(G439)+(+H439*2)+(+I439*3))/(+D439)</f>
        <v>0.39702760084925692</v>
      </c>
    </row>
    <row r="440" spans="1:23" ht="18" x14ac:dyDescent="0.25">
      <c r="A440" s="26" t="s">
        <v>403</v>
      </c>
      <c r="B440" s="8">
        <v>2</v>
      </c>
      <c r="C440" s="18">
        <v>14</v>
      </c>
      <c r="D440" s="18">
        <v>12</v>
      </c>
      <c r="E440" s="18">
        <v>2</v>
      </c>
      <c r="F440" s="18">
        <v>2</v>
      </c>
      <c r="G440" s="18">
        <v>0</v>
      </c>
      <c r="H440" s="18">
        <v>0</v>
      </c>
      <c r="I440" s="18">
        <v>0</v>
      </c>
      <c r="J440" s="18">
        <v>2</v>
      </c>
      <c r="K440" s="18">
        <v>2</v>
      </c>
      <c r="L440" s="18">
        <v>4</v>
      </c>
      <c r="M440" s="18">
        <v>0</v>
      </c>
      <c r="N440" s="18">
        <v>0</v>
      </c>
      <c r="O440" s="18">
        <v>0</v>
      </c>
      <c r="P440" s="18">
        <v>0</v>
      </c>
      <c r="Q440" s="18">
        <v>0</v>
      </c>
      <c r="R440" s="18">
        <v>0</v>
      </c>
      <c r="S440" s="18">
        <v>0</v>
      </c>
      <c r="T440" s="22"/>
      <c r="U440" s="9">
        <f>+F440/D440</f>
        <v>0.16666666666666666</v>
      </c>
      <c r="V440" s="9">
        <f>(+F440+K440+M440)/+(D440+K440+M440)</f>
        <v>0.2857142857142857</v>
      </c>
      <c r="W440" s="9">
        <f>(+F440+(H440)+(+I440*2)+(+J440*3))/(+D440)</f>
        <v>0.66666666666666663</v>
      </c>
    </row>
    <row r="441" spans="1:23" x14ac:dyDescent="0.3">
      <c r="A441" s="7" t="s">
        <v>525</v>
      </c>
      <c r="B441" s="8">
        <v>2</v>
      </c>
      <c r="C441" s="18">
        <v>87</v>
      </c>
      <c r="D441" s="18">
        <v>273</v>
      </c>
      <c r="E441" s="18">
        <v>36</v>
      </c>
      <c r="F441" s="18">
        <v>60</v>
      </c>
      <c r="G441" s="18">
        <v>12</v>
      </c>
      <c r="H441" s="18">
        <v>1</v>
      </c>
      <c r="I441" s="18">
        <v>14</v>
      </c>
      <c r="J441" s="18">
        <v>35</v>
      </c>
      <c r="K441" s="18">
        <v>39</v>
      </c>
      <c r="L441" s="18">
        <v>87</v>
      </c>
      <c r="M441" s="18">
        <v>2</v>
      </c>
      <c r="N441" s="18">
        <v>0</v>
      </c>
      <c r="O441" s="18">
        <v>4</v>
      </c>
      <c r="P441" s="18">
        <v>11</v>
      </c>
      <c r="Q441" s="18">
        <v>5</v>
      </c>
      <c r="R441" s="18">
        <v>4</v>
      </c>
      <c r="S441" s="18">
        <v>2</v>
      </c>
      <c r="U441" s="9">
        <f>+F441/D441</f>
        <v>0.21978021978021978</v>
      </c>
      <c r="V441" s="9">
        <f>(+F441+K441+M441)/+(D441+K441+M441)</f>
        <v>0.321656050955414</v>
      </c>
      <c r="W441" s="9">
        <f>(+F441+(G441)+(+H441*2)+(+I441*3))/(+D441)</f>
        <v>0.4249084249084249</v>
      </c>
    </row>
    <row r="442" spans="1:23" ht="18" x14ac:dyDescent="0.25">
      <c r="A442" s="10" t="s">
        <v>539</v>
      </c>
      <c r="B442" s="8">
        <v>1</v>
      </c>
      <c r="C442" s="18">
        <v>4</v>
      </c>
      <c r="D442" s="18">
        <v>4</v>
      </c>
      <c r="E442" s="18">
        <v>0</v>
      </c>
      <c r="F442" s="18">
        <v>1</v>
      </c>
      <c r="G442" s="18">
        <v>1</v>
      </c>
      <c r="H442" s="18">
        <v>0</v>
      </c>
      <c r="I442" s="18">
        <v>0</v>
      </c>
      <c r="J442" s="18">
        <v>2</v>
      </c>
      <c r="K442" s="18">
        <v>0</v>
      </c>
      <c r="L442" s="18">
        <v>1</v>
      </c>
      <c r="M442" s="18">
        <v>0</v>
      </c>
      <c r="N442" s="18">
        <v>0</v>
      </c>
      <c r="O442" s="18">
        <v>0</v>
      </c>
      <c r="P442" s="18">
        <v>0</v>
      </c>
      <c r="Q442" s="18">
        <v>0</v>
      </c>
      <c r="R442" s="18">
        <v>0</v>
      </c>
      <c r="S442" s="18">
        <v>0</v>
      </c>
      <c r="T442" s="21"/>
      <c r="U442" s="9">
        <f>+F442/D442</f>
        <v>0.25</v>
      </c>
      <c r="V442" s="9">
        <f>(+F442+K442+M442)/+(D442+K442+M442)</f>
        <v>0.25</v>
      </c>
      <c r="W442" s="9">
        <f>(+F442+(H442)+(+I442*2)+(+J442*3))/(+D442)</f>
        <v>1.75</v>
      </c>
    </row>
    <row r="443" spans="1:23" x14ac:dyDescent="0.3">
      <c r="A443" s="7" t="s">
        <v>495</v>
      </c>
      <c r="B443" s="8">
        <v>4</v>
      </c>
      <c r="C443" s="18">
        <v>312</v>
      </c>
      <c r="D443" s="18">
        <v>573</v>
      </c>
      <c r="E443" s="18">
        <v>99</v>
      </c>
      <c r="F443" s="18">
        <v>153</v>
      </c>
      <c r="G443" s="18">
        <v>34</v>
      </c>
      <c r="H443" s="18">
        <v>6</v>
      </c>
      <c r="I443" s="18">
        <v>41</v>
      </c>
      <c r="J443" s="18">
        <v>94</v>
      </c>
      <c r="K443" s="18">
        <v>66</v>
      </c>
      <c r="L443" s="18">
        <v>193</v>
      </c>
      <c r="M443" s="18">
        <v>4</v>
      </c>
      <c r="N443" s="18">
        <v>0</v>
      </c>
      <c r="O443" s="18">
        <v>14</v>
      </c>
      <c r="P443" s="18">
        <v>18</v>
      </c>
      <c r="Q443" s="18">
        <v>10</v>
      </c>
      <c r="R443" s="18">
        <v>1</v>
      </c>
      <c r="S443" s="18">
        <v>3</v>
      </c>
      <c r="U443" s="9">
        <f>+F443/D443</f>
        <v>0.26701570680628273</v>
      </c>
      <c r="V443" s="9">
        <f>(+F443+K443+M443)/+(D443+K443+M443)</f>
        <v>0.34681181959564539</v>
      </c>
      <c r="W443" s="9">
        <f>(+F443+(G443)+(+H443*2)+(+I443*3))/(+D443)</f>
        <v>0.56195462478184988</v>
      </c>
    </row>
    <row r="444" spans="1:23" x14ac:dyDescent="0.3">
      <c r="A444" s="26" t="s">
        <v>455</v>
      </c>
      <c r="B444" s="8">
        <v>5</v>
      </c>
      <c r="C444" s="12">
        <v>523</v>
      </c>
      <c r="D444" s="12">
        <v>1665</v>
      </c>
      <c r="E444" s="12">
        <v>260</v>
      </c>
      <c r="F444" s="12">
        <v>394</v>
      </c>
      <c r="G444" s="12">
        <v>72</v>
      </c>
      <c r="H444" s="12">
        <v>1</v>
      </c>
      <c r="I444" s="12">
        <v>124</v>
      </c>
      <c r="J444" s="12">
        <v>280</v>
      </c>
      <c r="K444" s="12">
        <v>183</v>
      </c>
      <c r="L444" s="12">
        <v>493</v>
      </c>
      <c r="M444" s="12">
        <v>40</v>
      </c>
      <c r="N444" s="12">
        <v>0</v>
      </c>
      <c r="O444" s="12">
        <v>40</v>
      </c>
      <c r="P444" s="12">
        <v>4</v>
      </c>
      <c r="Q444" s="12">
        <v>2</v>
      </c>
      <c r="R444" s="12">
        <v>18</v>
      </c>
      <c r="S444" s="12">
        <v>9</v>
      </c>
      <c r="U444" s="9">
        <f>+F444/D444</f>
        <v>0.23663663663663664</v>
      </c>
      <c r="V444" s="9">
        <f>(+F444+K444+M444)/+(D444+K444+M444)</f>
        <v>0.32680084745762711</v>
      </c>
      <c r="W444" s="9">
        <f>(+F444+(G444)+(+H444*2)+(+I444*3))/(+D444)</f>
        <v>0.50450450450450446</v>
      </c>
    </row>
    <row r="445" spans="1:23" x14ac:dyDescent="0.3">
      <c r="A445" s="7" t="s">
        <v>526</v>
      </c>
      <c r="B445" s="8">
        <v>2</v>
      </c>
      <c r="C445" s="12">
        <v>144</v>
      </c>
      <c r="D445" s="12">
        <v>516</v>
      </c>
      <c r="E445" s="12">
        <v>89</v>
      </c>
      <c r="F445" s="12">
        <v>140</v>
      </c>
      <c r="G445" s="12">
        <v>18</v>
      </c>
      <c r="H445" s="12">
        <v>1</v>
      </c>
      <c r="I445" s="12">
        <v>44</v>
      </c>
      <c r="J445" s="12">
        <v>95</v>
      </c>
      <c r="K445" s="12">
        <v>42</v>
      </c>
      <c r="L445" s="12">
        <v>204</v>
      </c>
      <c r="M445" s="12">
        <v>14</v>
      </c>
      <c r="N445" s="12">
        <v>0</v>
      </c>
      <c r="O445" s="12">
        <v>10</v>
      </c>
      <c r="P445" s="12">
        <v>4</v>
      </c>
      <c r="Q445" s="12">
        <v>1</v>
      </c>
      <c r="R445" s="12">
        <v>13</v>
      </c>
      <c r="S445" s="12">
        <v>5</v>
      </c>
      <c r="U445" s="9">
        <f>+F445/D445</f>
        <v>0.27131782945736432</v>
      </c>
      <c r="V445" s="9">
        <f>(+F445+K445+M445)/+(D445+K445+M445)</f>
        <v>0.34265734265734266</v>
      </c>
      <c r="W445" s="9">
        <f>(+F445+(G445)+(+H445*2)+(+I445*3))/(+D445)</f>
        <v>0.56589147286821706</v>
      </c>
    </row>
    <row r="446" spans="1:23" x14ac:dyDescent="0.3">
      <c r="A446" s="7" t="s">
        <v>411</v>
      </c>
      <c r="B446" s="8">
        <v>1</v>
      </c>
      <c r="C446" s="18">
        <v>122</v>
      </c>
      <c r="D446" s="18">
        <v>415</v>
      </c>
      <c r="E446" s="18">
        <v>40</v>
      </c>
      <c r="F446" s="18">
        <v>108</v>
      </c>
      <c r="G446" s="18">
        <v>12</v>
      </c>
      <c r="H446" s="18">
        <v>2</v>
      </c>
      <c r="I446" s="18">
        <v>7</v>
      </c>
      <c r="J446" s="18">
        <v>43</v>
      </c>
      <c r="K446" s="18">
        <v>16</v>
      </c>
      <c r="L446" s="18">
        <v>107</v>
      </c>
      <c r="M446" s="18">
        <v>4</v>
      </c>
      <c r="N446" s="18">
        <v>4</v>
      </c>
      <c r="O446" s="18">
        <v>23</v>
      </c>
      <c r="P446" s="18">
        <v>15</v>
      </c>
      <c r="Q446" s="18">
        <v>4</v>
      </c>
      <c r="R446" s="18">
        <v>5</v>
      </c>
      <c r="S446" s="18">
        <v>2</v>
      </c>
      <c r="U446" s="9">
        <f>+F446/D446</f>
        <v>0.26024096385542167</v>
      </c>
      <c r="V446" s="9">
        <f>(+F446+K446+M446)/+(D446+K446+M446)</f>
        <v>0.29425287356321839</v>
      </c>
      <c r="W446" s="9">
        <f>(+F446+(G446)+(+H446*2)+(+I446*3))/(+D446)</f>
        <v>0.3493975903614458</v>
      </c>
    </row>
    <row r="447" spans="1:23" x14ac:dyDescent="0.3">
      <c r="A447" s="26" t="s">
        <v>705</v>
      </c>
      <c r="B447" s="8">
        <v>1</v>
      </c>
      <c r="C447" s="18">
        <v>81</v>
      </c>
      <c r="D447" s="18">
        <v>282</v>
      </c>
      <c r="E447" s="18">
        <v>47</v>
      </c>
      <c r="F447" s="18">
        <v>80</v>
      </c>
      <c r="G447" s="18">
        <v>15</v>
      </c>
      <c r="H447" s="18">
        <v>2</v>
      </c>
      <c r="I447" s="18">
        <v>10</v>
      </c>
      <c r="J447" s="18">
        <v>36</v>
      </c>
      <c r="K447" s="18">
        <v>29</v>
      </c>
      <c r="L447" s="18">
        <v>65</v>
      </c>
      <c r="M447" s="18">
        <v>4</v>
      </c>
      <c r="N447" s="18">
        <v>4</v>
      </c>
      <c r="O447" s="18">
        <v>7</v>
      </c>
      <c r="P447" s="18">
        <v>6</v>
      </c>
      <c r="Q447" s="18">
        <v>1</v>
      </c>
      <c r="R447" s="18">
        <v>0</v>
      </c>
      <c r="S447" s="18">
        <v>5</v>
      </c>
      <c r="U447" s="9">
        <f>+F447/D447</f>
        <v>0.28368794326241137</v>
      </c>
      <c r="V447" s="9">
        <f>(+F447+K447+M447)/+(D447+K447+M447)</f>
        <v>0.35873015873015873</v>
      </c>
      <c r="W447" s="9">
        <f>(+F447+(H447)+(+I447*2)+(+J447*3))/(+D447)</f>
        <v>0.74468085106382975</v>
      </c>
    </row>
    <row r="448" spans="1:23" x14ac:dyDescent="0.3">
      <c r="A448" s="26" t="s">
        <v>228</v>
      </c>
      <c r="B448" s="8">
        <v>2</v>
      </c>
      <c r="C448" s="12">
        <v>248</v>
      </c>
      <c r="D448" s="12">
        <v>944</v>
      </c>
      <c r="E448" s="12">
        <v>154</v>
      </c>
      <c r="F448" s="12">
        <v>244</v>
      </c>
      <c r="G448" s="12">
        <v>38</v>
      </c>
      <c r="H448" s="12">
        <v>4</v>
      </c>
      <c r="I448" s="12">
        <v>68</v>
      </c>
      <c r="J448" s="12">
        <v>198</v>
      </c>
      <c r="K448" s="12">
        <v>84</v>
      </c>
      <c r="L448" s="12">
        <v>196</v>
      </c>
      <c r="M448" s="12">
        <v>4</v>
      </c>
      <c r="N448" s="12">
        <v>0</v>
      </c>
      <c r="O448" s="12">
        <v>30</v>
      </c>
      <c r="P448" s="12">
        <v>0</v>
      </c>
      <c r="Q448" s="12">
        <v>0</v>
      </c>
      <c r="R448" s="12">
        <v>24</v>
      </c>
      <c r="S448" s="12">
        <v>16</v>
      </c>
      <c r="U448" s="9">
        <f>+F448/D448</f>
        <v>0.25847457627118642</v>
      </c>
      <c r="V448" s="9">
        <f>(+F448+K448+M448)/+(D448+K448+M448)</f>
        <v>0.32170542635658916</v>
      </c>
      <c r="W448" s="9">
        <f>(+F448+(G448)+(+H448*2)+(+I448*3))/(+D448)</f>
        <v>0.52330508474576276</v>
      </c>
    </row>
    <row r="449" spans="1:23" x14ac:dyDescent="0.3">
      <c r="A449" s="26" t="s">
        <v>445</v>
      </c>
      <c r="B449" s="8">
        <v>3</v>
      </c>
      <c r="C449" s="18">
        <v>14</v>
      </c>
      <c r="D449" s="18">
        <v>27</v>
      </c>
      <c r="E449" s="18">
        <v>1</v>
      </c>
      <c r="F449" s="18">
        <v>7</v>
      </c>
      <c r="G449" s="18">
        <v>0</v>
      </c>
      <c r="H449" s="18">
        <v>0</v>
      </c>
      <c r="I449" s="18">
        <v>0</v>
      </c>
      <c r="J449" s="18">
        <v>1</v>
      </c>
      <c r="K449" s="18">
        <v>1</v>
      </c>
      <c r="L449" s="18">
        <v>8</v>
      </c>
      <c r="M449" s="18">
        <v>0</v>
      </c>
      <c r="N449" s="18">
        <v>0</v>
      </c>
      <c r="O449" s="18">
        <v>2</v>
      </c>
      <c r="P449" s="18">
        <v>0</v>
      </c>
      <c r="Q449" s="18">
        <v>0</v>
      </c>
      <c r="R449" s="18">
        <v>2</v>
      </c>
      <c r="S449" s="18">
        <v>0</v>
      </c>
      <c r="U449" s="9">
        <f>+F449/D449</f>
        <v>0.25925925925925924</v>
      </c>
      <c r="V449" s="9">
        <f>(+F449+K449+M449)/+(D449+K449+M449)</f>
        <v>0.2857142857142857</v>
      </c>
      <c r="W449" s="9">
        <f>(+F449+(G449)+(+H449*2)+(+I449*3))/(+D449)</f>
        <v>0.25925925925925924</v>
      </c>
    </row>
    <row r="450" spans="1:23" ht="18" x14ac:dyDescent="0.25">
      <c r="A450" s="26" t="s">
        <v>214</v>
      </c>
      <c r="B450" s="8">
        <v>1</v>
      </c>
      <c r="C450" s="12">
        <v>8</v>
      </c>
      <c r="D450" s="18">
        <v>4</v>
      </c>
      <c r="E450" s="12">
        <v>0</v>
      </c>
      <c r="F450" s="18">
        <v>0</v>
      </c>
      <c r="G450" s="18">
        <v>0</v>
      </c>
      <c r="H450" s="12">
        <v>0</v>
      </c>
      <c r="I450" s="18">
        <v>0</v>
      </c>
      <c r="J450" s="12">
        <v>0</v>
      </c>
      <c r="K450" s="12">
        <v>2</v>
      </c>
      <c r="L450" s="18">
        <v>2</v>
      </c>
      <c r="M450" s="12">
        <v>0</v>
      </c>
      <c r="N450" s="12">
        <v>0</v>
      </c>
      <c r="O450" s="12">
        <v>0</v>
      </c>
      <c r="P450" s="12">
        <v>0</v>
      </c>
      <c r="Q450" s="18">
        <v>0</v>
      </c>
      <c r="R450" s="18">
        <v>0</v>
      </c>
      <c r="S450" s="25">
        <v>0</v>
      </c>
      <c r="T450" s="18"/>
      <c r="U450" s="9">
        <f>+F450/D450</f>
        <v>0</v>
      </c>
      <c r="V450" s="9">
        <f>(+F450+K450+M450)/+(D450+K450+M450)</f>
        <v>0.33333333333333331</v>
      </c>
      <c r="W450" s="9">
        <f>(+F450+(H450)+(+I450*2)+(+J450*3))/(+D450)</f>
        <v>0</v>
      </c>
    </row>
    <row r="451" spans="1:23" x14ac:dyDescent="0.3">
      <c r="A451" s="10" t="s">
        <v>215</v>
      </c>
      <c r="B451" s="8">
        <v>8</v>
      </c>
      <c r="C451" s="21">
        <v>563</v>
      </c>
      <c r="D451" s="21">
        <v>1968</v>
      </c>
      <c r="E451" s="21">
        <v>364</v>
      </c>
      <c r="F451" s="21">
        <v>594</v>
      </c>
      <c r="G451" s="21">
        <v>99</v>
      </c>
      <c r="H451" s="21">
        <v>4</v>
      </c>
      <c r="I451" s="21">
        <v>134</v>
      </c>
      <c r="J451" s="21">
        <v>341</v>
      </c>
      <c r="K451" s="21">
        <v>206</v>
      </c>
      <c r="L451" s="21">
        <v>480</v>
      </c>
      <c r="M451" s="21">
        <v>3</v>
      </c>
      <c r="N451" s="21">
        <v>0</v>
      </c>
      <c r="O451" s="21">
        <v>32</v>
      </c>
      <c r="P451" s="21">
        <v>7</v>
      </c>
      <c r="Q451" s="21">
        <v>2</v>
      </c>
      <c r="R451" s="21">
        <v>7</v>
      </c>
      <c r="S451" s="21">
        <v>11</v>
      </c>
      <c r="U451" s="9">
        <f>+F451/D451</f>
        <v>0.30182926829268292</v>
      </c>
      <c r="V451" s="9">
        <f>(+F451+K451+M451)/+(D451+K451+M451)</f>
        <v>0.36885622416169039</v>
      </c>
      <c r="W451" s="9">
        <f>(+F451+(H451)+(+I451*2)+(+J451*3))/(+D451)</f>
        <v>0.95985772357723576</v>
      </c>
    </row>
    <row r="452" spans="1:23" x14ac:dyDescent="0.3">
      <c r="A452" s="28" t="s">
        <v>686</v>
      </c>
      <c r="B452" s="8">
        <v>1</v>
      </c>
      <c r="C452" s="8">
        <v>0</v>
      </c>
      <c r="D452" s="8">
        <v>0</v>
      </c>
      <c r="E452" s="8">
        <v>0</v>
      </c>
      <c r="F452" s="8">
        <v>0</v>
      </c>
      <c r="G452" s="8">
        <v>0</v>
      </c>
      <c r="H452" s="8">
        <v>0</v>
      </c>
      <c r="I452" s="8">
        <v>0</v>
      </c>
      <c r="J452" s="8">
        <v>0</v>
      </c>
      <c r="K452" s="8">
        <v>0</v>
      </c>
      <c r="L452" s="8">
        <v>0</v>
      </c>
      <c r="M452" s="8">
        <v>0</v>
      </c>
      <c r="N452" s="8">
        <v>0</v>
      </c>
      <c r="O452" s="8">
        <v>0</v>
      </c>
      <c r="P452" s="8">
        <v>0</v>
      </c>
      <c r="Q452" s="8">
        <v>0</v>
      </c>
      <c r="R452" s="8">
        <v>0</v>
      </c>
      <c r="S452" s="8">
        <v>0</v>
      </c>
      <c r="U452" s="9" t="e">
        <f>+F452/D452</f>
        <v>#DIV/0!</v>
      </c>
      <c r="V452" s="9" t="e">
        <f>(+F452+K452+M452)/+(D452+K452+M452)</f>
        <v>#DIV/0!</v>
      </c>
      <c r="W452" s="9" t="e">
        <f>(+F452+(H452)+(+I452*2)+(+J452*3))/(+D452)</f>
        <v>#DIV/0!</v>
      </c>
    </row>
    <row r="453" spans="1:23" ht="18" x14ac:dyDescent="0.25">
      <c r="A453" s="10" t="s">
        <v>348</v>
      </c>
      <c r="B453" s="8">
        <v>1</v>
      </c>
      <c r="C453" s="18">
        <v>8</v>
      </c>
      <c r="D453" s="18">
        <v>6</v>
      </c>
      <c r="E453" s="18">
        <v>4</v>
      </c>
      <c r="F453" s="18">
        <v>2</v>
      </c>
      <c r="G453" s="18">
        <v>0</v>
      </c>
      <c r="H453" s="18">
        <v>0</v>
      </c>
      <c r="I453" s="18">
        <v>2</v>
      </c>
      <c r="J453" s="18">
        <v>2</v>
      </c>
      <c r="K453" s="18">
        <v>2</v>
      </c>
      <c r="L453" s="18">
        <v>2</v>
      </c>
      <c r="M453" s="18">
        <v>0</v>
      </c>
      <c r="N453" s="18">
        <v>0</v>
      </c>
      <c r="O453" s="18">
        <v>0</v>
      </c>
      <c r="P453" s="18">
        <v>0</v>
      </c>
      <c r="Q453" s="18">
        <v>0</v>
      </c>
      <c r="R453" s="18">
        <v>0</v>
      </c>
      <c r="S453" s="18">
        <v>0</v>
      </c>
      <c r="T453" s="12"/>
      <c r="U453" s="9">
        <f>+F453/D453</f>
        <v>0.33333333333333331</v>
      </c>
      <c r="V453" s="9">
        <f>(+F453+K453+M453)/+(D453+K453+M453)</f>
        <v>0.5</v>
      </c>
      <c r="W453" s="9">
        <f>(+F453+(H453)+(+I453*2)+(+J453*3))/(+D453)</f>
        <v>2</v>
      </c>
    </row>
    <row r="454" spans="1:23" x14ac:dyDescent="0.3">
      <c r="A454" s="26" t="s">
        <v>147</v>
      </c>
      <c r="B454" s="8">
        <v>2</v>
      </c>
      <c r="C454" s="12">
        <v>51</v>
      </c>
      <c r="D454" s="12">
        <v>116</v>
      </c>
      <c r="E454" s="12">
        <v>9</v>
      </c>
      <c r="F454" s="12">
        <v>33</v>
      </c>
      <c r="G454" s="12">
        <v>5</v>
      </c>
      <c r="H454" s="12">
        <v>0</v>
      </c>
      <c r="I454" s="12">
        <v>0</v>
      </c>
      <c r="J454" s="12">
        <v>13</v>
      </c>
      <c r="K454" s="12">
        <v>13</v>
      </c>
      <c r="L454" s="12">
        <v>21</v>
      </c>
      <c r="M454" s="12">
        <v>2</v>
      </c>
      <c r="N454" s="12">
        <v>0</v>
      </c>
      <c r="O454" s="12">
        <v>1</v>
      </c>
      <c r="P454" s="12">
        <v>8</v>
      </c>
      <c r="Q454" s="12">
        <v>0</v>
      </c>
      <c r="R454" s="12">
        <v>2</v>
      </c>
      <c r="S454" s="12">
        <v>0</v>
      </c>
      <c r="U454" s="9">
        <f>+F454/D454</f>
        <v>0.28448275862068967</v>
      </c>
      <c r="V454" s="9">
        <f>(+F454+K454+M454)/+(D454+K454+M454)</f>
        <v>0.36641221374045801</v>
      </c>
      <c r="W454" s="9">
        <f>(+F454+(G454)+(+H454*2)+(+I454*3))/(+D454)</f>
        <v>0.32758620689655171</v>
      </c>
    </row>
    <row r="455" spans="1:23" ht="18" x14ac:dyDescent="0.25">
      <c r="A455" s="31" t="s">
        <v>571</v>
      </c>
      <c r="B455" s="8">
        <v>1</v>
      </c>
      <c r="C455" s="18">
        <v>3</v>
      </c>
      <c r="D455" s="18">
        <v>2</v>
      </c>
      <c r="E455" s="18">
        <v>1</v>
      </c>
      <c r="F455" s="18">
        <v>1</v>
      </c>
      <c r="G455" s="18">
        <v>0</v>
      </c>
      <c r="H455" s="18">
        <v>0</v>
      </c>
      <c r="I455" s="18">
        <v>0</v>
      </c>
      <c r="J455" s="18">
        <v>0</v>
      </c>
      <c r="K455" s="18">
        <v>0</v>
      </c>
      <c r="L455" s="18">
        <v>0</v>
      </c>
      <c r="M455" s="18">
        <v>0</v>
      </c>
      <c r="N455" s="18">
        <v>0</v>
      </c>
      <c r="O455" s="18">
        <v>0</v>
      </c>
      <c r="P455" s="18">
        <v>0</v>
      </c>
      <c r="Q455" s="18">
        <v>0</v>
      </c>
      <c r="R455" s="18">
        <v>0</v>
      </c>
      <c r="S455" s="18">
        <v>0</v>
      </c>
      <c r="T455" s="23"/>
      <c r="U455" s="9">
        <f>+F455/D455</f>
        <v>0.5</v>
      </c>
      <c r="V455" s="9">
        <f>(+F455+K455+M455)/+(D455+K455+M455)</f>
        <v>0.5</v>
      </c>
      <c r="W455" s="9">
        <f>(+F455+(H455)+(+I455*2)+(+J455*3))/(+D455)</f>
        <v>0.5</v>
      </c>
    </row>
    <row r="456" spans="1:23" ht="18" x14ac:dyDescent="0.25">
      <c r="A456" s="26" t="s">
        <v>193</v>
      </c>
      <c r="B456" s="8">
        <v>4</v>
      </c>
      <c r="C456" s="18">
        <v>417</v>
      </c>
      <c r="D456" s="18">
        <v>1416</v>
      </c>
      <c r="E456" s="18">
        <v>144</v>
      </c>
      <c r="F456" s="18">
        <v>323</v>
      </c>
      <c r="G456" s="18">
        <v>67</v>
      </c>
      <c r="H456" s="18">
        <v>8</v>
      </c>
      <c r="I456" s="18">
        <v>21</v>
      </c>
      <c r="J456" s="18">
        <v>133</v>
      </c>
      <c r="K456" s="18">
        <v>106</v>
      </c>
      <c r="L456" s="18">
        <v>231</v>
      </c>
      <c r="M456" s="18">
        <v>7</v>
      </c>
      <c r="N456" s="18">
        <v>12</v>
      </c>
      <c r="O456" s="18">
        <v>56</v>
      </c>
      <c r="P456" s="18">
        <v>11</v>
      </c>
      <c r="Q456" s="18">
        <v>5</v>
      </c>
      <c r="R456" s="18">
        <v>24</v>
      </c>
      <c r="S456" s="18">
        <v>11</v>
      </c>
      <c r="T456" s="24"/>
      <c r="U456" s="9">
        <f>+F456/D456</f>
        <v>0.22810734463276836</v>
      </c>
      <c r="V456" s="9">
        <f>(+F456+K456+M456)/+(D456+K456+M456)</f>
        <v>0.28515369522563766</v>
      </c>
      <c r="W456" s="9">
        <f>(+F456+(H456)+(+I456*2)+(+J456*3))/(+D456)</f>
        <v>0.54519774011299438</v>
      </c>
    </row>
    <row r="457" spans="1:23" x14ac:dyDescent="0.3">
      <c r="A457" s="7" t="s">
        <v>370</v>
      </c>
      <c r="B457" s="8">
        <v>1</v>
      </c>
      <c r="C457" s="18">
        <v>22</v>
      </c>
      <c r="D457" s="18">
        <v>48</v>
      </c>
      <c r="E457" s="18">
        <v>8</v>
      </c>
      <c r="F457" s="18">
        <v>10</v>
      </c>
      <c r="G457" s="18">
        <v>4</v>
      </c>
      <c r="H457" s="18">
        <v>0</v>
      </c>
      <c r="I457" s="18">
        <v>2</v>
      </c>
      <c r="J457" s="18">
        <v>6</v>
      </c>
      <c r="K457" s="18">
        <v>2</v>
      </c>
      <c r="L457" s="18">
        <v>12</v>
      </c>
      <c r="M457" s="18">
        <v>0</v>
      </c>
      <c r="N457" s="18">
        <v>0</v>
      </c>
      <c r="O457" s="18">
        <v>2</v>
      </c>
      <c r="P457" s="18">
        <v>2</v>
      </c>
      <c r="Q457" s="18">
        <v>2</v>
      </c>
      <c r="R457" s="18">
        <v>0</v>
      </c>
      <c r="S457" s="18">
        <v>0</v>
      </c>
      <c r="U457" s="9">
        <f>+F457/D457</f>
        <v>0.20833333333333334</v>
      </c>
      <c r="V457" s="9">
        <f>(+F457+K457+M457)/+(D457+K457+M457)</f>
        <v>0.24</v>
      </c>
      <c r="W457" s="9">
        <f>(+F457+(G457)+(+H457*2)+(+I457*3))/(+D457)</f>
        <v>0.41666666666666669</v>
      </c>
    </row>
    <row r="458" spans="1:23" x14ac:dyDescent="0.3">
      <c r="A458" s="26" t="s">
        <v>148</v>
      </c>
      <c r="B458" s="8">
        <v>4</v>
      </c>
      <c r="C458" s="18">
        <v>304</v>
      </c>
      <c r="D458" s="18">
        <v>727</v>
      </c>
      <c r="E458" s="18">
        <v>71</v>
      </c>
      <c r="F458" s="18">
        <v>180</v>
      </c>
      <c r="G458" s="18">
        <v>46</v>
      </c>
      <c r="H458" s="18">
        <v>11</v>
      </c>
      <c r="I458" s="18">
        <v>13</v>
      </c>
      <c r="J458" s="18">
        <v>77</v>
      </c>
      <c r="K458" s="18">
        <v>28</v>
      </c>
      <c r="L458" s="18">
        <v>151</v>
      </c>
      <c r="M458" s="18">
        <v>12</v>
      </c>
      <c r="N458" s="18">
        <v>0</v>
      </c>
      <c r="O458" s="18">
        <v>14</v>
      </c>
      <c r="P458" s="18">
        <v>15</v>
      </c>
      <c r="Q458" s="18">
        <v>6</v>
      </c>
      <c r="R458" s="18">
        <v>3</v>
      </c>
      <c r="S458" s="18">
        <v>7</v>
      </c>
      <c r="U458" s="9">
        <f>+F458/D458</f>
        <v>0.24759284731774414</v>
      </c>
      <c r="V458" s="9">
        <f>(+F458+K458+M458)/+(D458+K458+M458)</f>
        <v>0.28683181225554105</v>
      </c>
      <c r="W458" s="9">
        <f>(+F458+(G458)+(+H458*2)+(+I458*3))/(+D458)</f>
        <v>0.39477303988995871</v>
      </c>
    </row>
    <row r="459" spans="1:23" x14ac:dyDescent="0.3">
      <c r="A459" s="27" t="s">
        <v>272</v>
      </c>
      <c r="B459" s="14">
        <v>2</v>
      </c>
      <c r="C459" s="11">
        <v>12</v>
      </c>
      <c r="D459" s="11">
        <v>36</v>
      </c>
      <c r="E459" s="11">
        <v>0</v>
      </c>
      <c r="F459" s="11">
        <v>0</v>
      </c>
      <c r="G459" s="11">
        <v>0</v>
      </c>
      <c r="H459" s="11">
        <v>0</v>
      </c>
      <c r="I459" s="11">
        <v>0</v>
      </c>
      <c r="J459" s="11">
        <v>0</v>
      </c>
      <c r="K459" s="11">
        <v>2</v>
      </c>
      <c r="L459" s="11">
        <v>12</v>
      </c>
      <c r="M459" s="11">
        <v>0</v>
      </c>
      <c r="N459" s="11">
        <v>0</v>
      </c>
      <c r="O459" s="11">
        <v>2</v>
      </c>
      <c r="P459" s="11">
        <v>0</v>
      </c>
      <c r="Q459" s="11">
        <v>0</v>
      </c>
      <c r="R459" s="11">
        <v>0</v>
      </c>
      <c r="S459" s="11">
        <v>0</v>
      </c>
      <c r="U459" s="9">
        <f>+F459/D459</f>
        <v>0</v>
      </c>
      <c r="V459" s="9">
        <f>(+F459+K459+M459)/+(D459+K459+M459)</f>
        <v>5.2631578947368418E-2</v>
      </c>
      <c r="W459" s="9">
        <f>(+F459+(H459)+(+I459*2)+(+J459*3))/(+D459)</f>
        <v>0</v>
      </c>
    </row>
    <row r="460" spans="1:23" x14ac:dyDescent="0.3">
      <c r="A460" s="26" t="s">
        <v>149</v>
      </c>
      <c r="B460" s="8">
        <v>4</v>
      </c>
      <c r="C460" s="18">
        <v>279</v>
      </c>
      <c r="D460" s="18">
        <v>697</v>
      </c>
      <c r="E460" s="18">
        <v>114</v>
      </c>
      <c r="F460" s="18">
        <v>186</v>
      </c>
      <c r="G460" s="18">
        <v>36</v>
      </c>
      <c r="H460" s="18">
        <v>0</v>
      </c>
      <c r="I460" s="18">
        <v>42</v>
      </c>
      <c r="J460" s="18">
        <v>115</v>
      </c>
      <c r="K460" s="18">
        <v>90</v>
      </c>
      <c r="L460" s="18">
        <v>149</v>
      </c>
      <c r="M460" s="18">
        <v>6</v>
      </c>
      <c r="N460" s="18">
        <v>0</v>
      </c>
      <c r="O460" s="18">
        <v>16</v>
      </c>
      <c r="P460" s="18">
        <v>6</v>
      </c>
      <c r="Q460" s="18">
        <v>2</v>
      </c>
      <c r="R460" s="18">
        <v>6</v>
      </c>
      <c r="S460" s="18">
        <v>3</v>
      </c>
      <c r="U460" s="9">
        <f>+F460/D460</f>
        <v>0.26685796269727402</v>
      </c>
      <c r="V460" s="9">
        <f>(+F460+K460+M460)/+(D460+K460+M460)</f>
        <v>0.35561160151324084</v>
      </c>
      <c r="W460" s="9">
        <f>(+F460+(G460)+(+H460*2)+(+I460*3))/(+D460)</f>
        <v>0.49928263988522237</v>
      </c>
    </row>
    <row r="461" spans="1:23" x14ac:dyDescent="0.3">
      <c r="A461" s="26" t="s">
        <v>273</v>
      </c>
      <c r="B461" s="8">
        <v>5</v>
      </c>
      <c r="C461" s="18">
        <v>385</v>
      </c>
      <c r="D461" s="18">
        <v>1104</v>
      </c>
      <c r="E461" s="18">
        <v>138</v>
      </c>
      <c r="F461" s="18">
        <v>241</v>
      </c>
      <c r="G461" s="18">
        <v>38</v>
      </c>
      <c r="H461" s="18">
        <v>6</v>
      </c>
      <c r="I461" s="18">
        <v>67</v>
      </c>
      <c r="J461" s="18">
        <v>179</v>
      </c>
      <c r="K461" s="18">
        <v>119</v>
      </c>
      <c r="L461" s="18">
        <v>311</v>
      </c>
      <c r="M461" s="18">
        <v>30</v>
      </c>
      <c r="N461" s="18">
        <v>0</v>
      </c>
      <c r="O461" s="18">
        <v>21</v>
      </c>
      <c r="P461" s="18">
        <v>4</v>
      </c>
      <c r="Q461" s="18">
        <v>10</v>
      </c>
      <c r="R461" s="18">
        <v>11</v>
      </c>
      <c r="S461" s="18">
        <v>8</v>
      </c>
      <c r="U461" s="9">
        <f>+F461/D461</f>
        <v>0.21829710144927536</v>
      </c>
      <c r="V461" s="9">
        <f>(+F461+K461+M461)/+(D461+K461+M461)</f>
        <v>0.31125299281723862</v>
      </c>
      <c r="W461" s="9">
        <f>(+F461+(G461)+(+H461*2)+(+I461*3))/(+D461)</f>
        <v>0.44565217391304346</v>
      </c>
    </row>
    <row r="462" spans="1:23" ht="18" x14ac:dyDescent="0.25">
      <c r="A462" s="10" t="s">
        <v>38</v>
      </c>
      <c r="B462" s="8">
        <v>4</v>
      </c>
      <c r="C462" s="18">
        <v>531</v>
      </c>
      <c r="D462" s="18">
        <v>1846</v>
      </c>
      <c r="E462" s="18">
        <v>225</v>
      </c>
      <c r="F462" s="18">
        <v>506</v>
      </c>
      <c r="G462" s="18">
        <v>98</v>
      </c>
      <c r="H462" s="18">
        <v>4</v>
      </c>
      <c r="I462" s="18">
        <v>34</v>
      </c>
      <c r="J462" s="18">
        <v>191</v>
      </c>
      <c r="K462" s="18">
        <v>160</v>
      </c>
      <c r="L462" s="18">
        <v>280</v>
      </c>
      <c r="M462" s="18">
        <v>2</v>
      </c>
      <c r="N462" s="18">
        <v>4</v>
      </c>
      <c r="O462" s="18">
        <v>66</v>
      </c>
      <c r="P462" s="18">
        <v>22</v>
      </c>
      <c r="Q462" s="18">
        <v>8</v>
      </c>
      <c r="R462" s="18">
        <v>17</v>
      </c>
      <c r="S462" s="18">
        <v>6</v>
      </c>
      <c r="T462" s="24"/>
      <c r="U462" s="9">
        <f>+F462/D462</f>
        <v>0.27410617551462624</v>
      </c>
      <c r="V462" s="9">
        <f>(+F462+K462+M462)/+(D462+K462+M462)</f>
        <v>0.33266932270916333</v>
      </c>
      <c r="W462" s="9">
        <f>(+F462+(H462)+(+I462*2)+(+J462*3))/(+D462)</f>
        <v>0.62351029252437706</v>
      </c>
    </row>
    <row r="463" spans="1:23" x14ac:dyDescent="0.3">
      <c r="A463" s="26" t="s">
        <v>77</v>
      </c>
      <c r="B463" s="8">
        <v>4</v>
      </c>
      <c r="C463" s="12">
        <v>363</v>
      </c>
      <c r="D463" s="12">
        <v>1175</v>
      </c>
      <c r="E463" s="12">
        <v>160</v>
      </c>
      <c r="F463" s="12">
        <v>327</v>
      </c>
      <c r="G463" s="12">
        <v>50</v>
      </c>
      <c r="H463" s="12">
        <v>14</v>
      </c>
      <c r="I463" s="12">
        <v>37</v>
      </c>
      <c r="J463" s="12">
        <v>138</v>
      </c>
      <c r="K463" s="12">
        <v>138</v>
      </c>
      <c r="L463" s="12">
        <v>277</v>
      </c>
      <c r="M463" s="12">
        <v>13</v>
      </c>
      <c r="N463" s="12">
        <v>0</v>
      </c>
      <c r="O463" s="12">
        <v>33</v>
      </c>
      <c r="P463" s="12">
        <v>6</v>
      </c>
      <c r="Q463" s="12">
        <v>7</v>
      </c>
      <c r="R463" s="12">
        <v>6</v>
      </c>
      <c r="S463" s="12">
        <v>7</v>
      </c>
      <c r="U463" s="9">
        <f>+F463/D463</f>
        <v>0.27829787234042552</v>
      </c>
      <c r="V463" s="9">
        <f>(+F463+K463+M463)/+(D463+K463+M463)</f>
        <v>0.36048265460030166</v>
      </c>
      <c r="W463" s="9">
        <f>(+F463+(G463)+(+H463*2)+(+I463*3))/(+D463)</f>
        <v>0.43914893617021278</v>
      </c>
    </row>
    <row r="464" spans="1:23" x14ac:dyDescent="0.3">
      <c r="A464" s="26" t="s">
        <v>53</v>
      </c>
      <c r="B464" s="8">
        <v>1</v>
      </c>
      <c r="C464" s="12">
        <v>42</v>
      </c>
      <c r="D464" s="12">
        <v>78</v>
      </c>
      <c r="E464" s="12">
        <v>14</v>
      </c>
      <c r="F464" s="12">
        <v>24</v>
      </c>
      <c r="G464" s="12">
        <v>4</v>
      </c>
      <c r="H464" s="12">
        <v>2</v>
      </c>
      <c r="I464" s="12">
        <v>0</v>
      </c>
      <c r="J464" s="12">
        <v>2</v>
      </c>
      <c r="K464" s="12">
        <v>8</v>
      </c>
      <c r="L464" s="12">
        <v>16</v>
      </c>
      <c r="M464" s="12">
        <v>2</v>
      </c>
      <c r="N464" s="12">
        <v>0</v>
      </c>
      <c r="O464" s="12">
        <v>0</v>
      </c>
      <c r="P464" s="12">
        <v>2</v>
      </c>
      <c r="Q464" s="12">
        <v>0</v>
      </c>
      <c r="R464" s="12">
        <v>0</v>
      </c>
      <c r="S464" s="12">
        <v>0</v>
      </c>
      <c r="U464" s="9">
        <f>+F464/D464</f>
        <v>0.30769230769230771</v>
      </c>
      <c r="V464" s="9">
        <f>(+F464+K464+M464)/+(D464+K464+M464)</f>
        <v>0.38636363636363635</v>
      </c>
      <c r="W464" s="9">
        <f>(+F464+(G464)+(+H464*2)+(+I464*3))/(+D464)</f>
        <v>0.41025641025641024</v>
      </c>
    </row>
    <row r="465" spans="1:23" x14ac:dyDescent="0.3">
      <c r="A465" s="27" t="s">
        <v>274</v>
      </c>
      <c r="B465" s="14">
        <v>8</v>
      </c>
      <c r="C465" s="18">
        <v>767</v>
      </c>
      <c r="D465" s="18">
        <v>2547</v>
      </c>
      <c r="E465" s="18">
        <v>321</v>
      </c>
      <c r="F465" s="18">
        <v>675</v>
      </c>
      <c r="G465" s="18">
        <v>123</v>
      </c>
      <c r="H465" s="18">
        <v>25</v>
      </c>
      <c r="I465" s="18">
        <v>92</v>
      </c>
      <c r="J465" s="18">
        <v>299</v>
      </c>
      <c r="K465" s="18">
        <v>177</v>
      </c>
      <c r="L465" s="18">
        <v>603</v>
      </c>
      <c r="M465" s="18">
        <v>20</v>
      </c>
      <c r="N465" s="18">
        <v>3</v>
      </c>
      <c r="O465" s="18">
        <v>54</v>
      </c>
      <c r="P465" s="18">
        <v>17</v>
      </c>
      <c r="Q465" s="18">
        <v>3</v>
      </c>
      <c r="R465" s="18">
        <v>15</v>
      </c>
      <c r="S465" s="18">
        <v>11</v>
      </c>
      <c r="U465" s="9">
        <f>+F465/D465</f>
        <v>0.26501766784452296</v>
      </c>
      <c r="V465" s="9">
        <f>(+F465+K465+M465)/+(D465+K465+M465)</f>
        <v>0.31778425655976678</v>
      </c>
      <c r="W465" s="9">
        <f>(+F465+(G465)+(+H465*2)+(+I465*3))/(+D465)</f>
        <v>0.44130349430702787</v>
      </c>
    </row>
    <row r="466" spans="1:23" x14ac:dyDescent="0.3">
      <c r="A466" s="26" t="s">
        <v>54</v>
      </c>
      <c r="B466" s="8">
        <v>2</v>
      </c>
      <c r="C466" s="18">
        <v>218</v>
      </c>
      <c r="D466" s="18">
        <v>686</v>
      </c>
      <c r="E466" s="18">
        <v>76</v>
      </c>
      <c r="F466" s="18">
        <v>186</v>
      </c>
      <c r="G466" s="18">
        <v>48</v>
      </c>
      <c r="H466" s="18">
        <v>2</v>
      </c>
      <c r="I466" s="18">
        <v>22</v>
      </c>
      <c r="J466" s="18">
        <v>86</v>
      </c>
      <c r="K466" s="18">
        <v>48</v>
      </c>
      <c r="L466" s="18">
        <v>154</v>
      </c>
      <c r="M466" s="18">
        <v>4</v>
      </c>
      <c r="N466" s="18">
        <v>0</v>
      </c>
      <c r="O466" s="18">
        <v>16</v>
      </c>
      <c r="P466" s="18">
        <v>2</v>
      </c>
      <c r="Q466" s="18">
        <v>0</v>
      </c>
      <c r="R466" s="18">
        <v>6</v>
      </c>
      <c r="S466" s="18">
        <v>0</v>
      </c>
      <c r="U466" s="9">
        <f>+F466/D466</f>
        <v>0.27113702623906705</v>
      </c>
      <c r="V466" s="9">
        <f>(+F466+K466+M466)/+(D466+K466+M466)</f>
        <v>0.3224932249322493</v>
      </c>
      <c r="W466" s="9">
        <f>(+F466+(G466)+(+H466*2)+(+I466*3))/(+D466)</f>
        <v>0.44314868804664725</v>
      </c>
    </row>
    <row r="467" spans="1:23" x14ac:dyDescent="0.3">
      <c r="A467" s="26" t="s">
        <v>446</v>
      </c>
      <c r="B467" s="8">
        <v>4</v>
      </c>
      <c r="C467" s="18">
        <v>234</v>
      </c>
      <c r="D467" s="18">
        <v>747</v>
      </c>
      <c r="E467" s="18">
        <v>82</v>
      </c>
      <c r="F467" s="18">
        <v>171</v>
      </c>
      <c r="G467" s="18">
        <v>35</v>
      </c>
      <c r="H467" s="18">
        <v>7</v>
      </c>
      <c r="I467" s="18">
        <v>9</v>
      </c>
      <c r="J467" s="18">
        <v>58</v>
      </c>
      <c r="K467" s="18">
        <v>19</v>
      </c>
      <c r="L467" s="18">
        <v>117</v>
      </c>
      <c r="M467" s="18">
        <v>18</v>
      </c>
      <c r="N467" s="18">
        <v>8</v>
      </c>
      <c r="O467" s="18">
        <v>15</v>
      </c>
      <c r="P467" s="18">
        <v>24</v>
      </c>
      <c r="Q467" s="18">
        <v>7</v>
      </c>
      <c r="R467" s="18">
        <v>24</v>
      </c>
      <c r="S467" s="18">
        <v>1</v>
      </c>
      <c r="U467" s="9">
        <f>+F467/D467</f>
        <v>0.2289156626506024</v>
      </c>
      <c r="V467" s="9">
        <f>(+F467+K467+M467)/+(D467+K467+M467)</f>
        <v>0.26530612244897961</v>
      </c>
      <c r="W467" s="9">
        <f>(+F467+(H467)+(+I467*2)+(+J467*3))/(+D467)</f>
        <v>0.49531459170013387</v>
      </c>
    </row>
    <row r="468" spans="1:23" ht="18" x14ac:dyDescent="0.25">
      <c r="A468" s="7" t="s">
        <v>326</v>
      </c>
      <c r="B468" s="8">
        <v>1</v>
      </c>
      <c r="C468" s="12">
        <v>2</v>
      </c>
      <c r="D468" s="12">
        <v>2</v>
      </c>
      <c r="E468" s="12">
        <v>0</v>
      </c>
      <c r="F468" s="12">
        <v>0</v>
      </c>
      <c r="G468" s="12">
        <v>0</v>
      </c>
      <c r="H468" s="12">
        <v>0</v>
      </c>
      <c r="I468" s="12">
        <v>0</v>
      </c>
      <c r="J468" s="12">
        <v>0</v>
      </c>
      <c r="K468" s="12">
        <v>0</v>
      </c>
      <c r="L468" s="12">
        <v>2</v>
      </c>
      <c r="M468" s="12">
        <v>0</v>
      </c>
      <c r="N468" s="12">
        <v>0</v>
      </c>
      <c r="O468" s="12">
        <v>0</v>
      </c>
      <c r="P468" s="12">
        <v>0</v>
      </c>
      <c r="Q468" s="12">
        <v>0</v>
      </c>
      <c r="R468" s="12">
        <v>0</v>
      </c>
      <c r="S468" s="12">
        <v>0</v>
      </c>
      <c r="T468" s="23"/>
      <c r="U468" s="9">
        <f>+F468/D468</f>
        <v>0</v>
      </c>
      <c r="V468" s="9">
        <f>(+F468+K468+M468)/+(D468+K468+M468)</f>
        <v>0</v>
      </c>
      <c r="W468" s="9">
        <f>(+F468+(H468)+(+I468*2)+(+J468*3))/(+D468)</f>
        <v>0</v>
      </c>
    </row>
    <row r="469" spans="1:23" x14ac:dyDescent="0.3">
      <c r="A469" s="7" t="s">
        <v>418</v>
      </c>
      <c r="B469" s="8">
        <v>1</v>
      </c>
      <c r="C469" s="12">
        <v>38</v>
      </c>
      <c r="D469" s="12">
        <v>17</v>
      </c>
      <c r="E469" s="12">
        <v>13</v>
      </c>
      <c r="F469" s="12">
        <v>4</v>
      </c>
      <c r="G469" s="12">
        <v>1</v>
      </c>
      <c r="H469" s="12">
        <v>0</v>
      </c>
      <c r="I469" s="12">
        <v>0</v>
      </c>
      <c r="J469" s="12">
        <v>3</v>
      </c>
      <c r="K469" s="12">
        <v>1</v>
      </c>
      <c r="L469" s="12">
        <v>3</v>
      </c>
      <c r="M469" s="12">
        <v>0</v>
      </c>
      <c r="N469" s="12">
        <v>0</v>
      </c>
      <c r="O469" s="12">
        <v>0</v>
      </c>
      <c r="P469" s="12">
        <v>12</v>
      </c>
      <c r="Q469" s="12">
        <v>3</v>
      </c>
      <c r="R469" s="12">
        <v>1</v>
      </c>
      <c r="S469" s="12">
        <v>0</v>
      </c>
      <c r="U469" s="9">
        <f>+F469/D469</f>
        <v>0.23529411764705882</v>
      </c>
      <c r="V469" s="9">
        <f>(+F469+K469+M469)/+(D469+K469+M469)</f>
        <v>0.27777777777777779</v>
      </c>
      <c r="W469" s="9">
        <f>(+F469+(G469)+(+H469*2)+(+I469*3))/(+D469)</f>
        <v>0.29411764705882354</v>
      </c>
    </row>
    <row r="470" spans="1:23" x14ac:dyDescent="0.3">
      <c r="A470" s="26" t="s">
        <v>361</v>
      </c>
      <c r="B470" s="8">
        <v>5</v>
      </c>
      <c r="C470" s="25">
        <v>287</v>
      </c>
      <c r="D470" s="25">
        <v>726</v>
      </c>
      <c r="E470" s="25">
        <v>64</v>
      </c>
      <c r="F470" s="25">
        <v>122</v>
      </c>
      <c r="G470" s="25">
        <v>23</v>
      </c>
      <c r="H470" s="25">
        <v>5</v>
      </c>
      <c r="I470" s="25">
        <v>27</v>
      </c>
      <c r="J470" s="25">
        <v>65</v>
      </c>
      <c r="K470" s="25">
        <v>84</v>
      </c>
      <c r="L470" s="25">
        <v>296</v>
      </c>
      <c r="M470" s="25">
        <v>5</v>
      </c>
      <c r="N470" s="25">
        <v>17</v>
      </c>
      <c r="O470" s="25">
        <v>13</v>
      </c>
      <c r="P470" s="25">
        <v>0</v>
      </c>
      <c r="Q470" s="25">
        <v>0</v>
      </c>
      <c r="R470" s="25">
        <v>5</v>
      </c>
      <c r="S470" s="25">
        <v>2</v>
      </c>
      <c r="U470" s="9">
        <f>+F470/D470</f>
        <v>0.16804407713498623</v>
      </c>
      <c r="V470" s="9">
        <f>(+F470+K470+M470)/+(D470+K470+M470)</f>
        <v>0.2588957055214724</v>
      </c>
      <c r="W470" s="9">
        <f>(+F470+(G470)+(+H470*2)+(+I470*3))/(+D470)</f>
        <v>0.32506887052341599</v>
      </c>
    </row>
    <row r="471" spans="1:23" x14ac:dyDescent="0.3">
      <c r="A471" s="10" t="s">
        <v>39</v>
      </c>
      <c r="B471" s="8">
        <v>7</v>
      </c>
      <c r="C471" s="18">
        <v>913</v>
      </c>
      <c r="D471" s="18">
        <v>2874</v>
      </c>
      <c r="E471" s="18">
        <v>333</v>
      </c>
      <c r="F471" s="18">
        <v>681</v>
      </c>
      <c r="G471" s="18">
        <v>161</v>
      </c>
      <c r="H471" s="18">
        <v>2</v>
      </c>
      <c r="I471" s="18">
        <v>153</v>
      </c>
      <c r="J471" s="18">
        <v>461</v>
      </c>
      <c r="K471" s="18">
        <v>101</v>
      </c>
      <c r="L471" s="18">
        <v>683</v>
      </c>
      <c r="M471" s="18">
        <v>46</v>
      </c>
      <c r="N471" s="18">
        <v>0</v>
      </c>
      <c r="O471" s="18">
        <v>78</v>
      </c>
      <c r="P471" s="18">
        <v>13</v>
      </c>
      <c r="Q471" s="18">
        <v>0</v>
      </c>
      <c r="R471" s="18">
        <v>27</v>
      </c>
      <c r="S471" s="18">
        <v>18</v>
      </c>
      <c r="U471" s="9">
        <f>+F471/D471</f>
        <v>0.23695198329853862</v>
      </c>
      <c r="V471" s="9">
        <f>(+F471+K471+M471)/+(D471+K471+M471)</f>
        <v>0.27408142999006951</v>
      </c>
      <c r="W471" s="9">
        <f>(+F471+(G471)+(+H471*2)+(+I471*3))/(+D471)</f>
        <v>0.45407098121085593</v>
      </c>
    </row>
    <row r="472" spans="1:23" ht="18" x14ac:dyDescent="0.25">
      <c r="A472" s="26" t="s">
        <v>101</v>
      </c>
      <c r="B472" s="8">
        <v>1</v>
      </c>
      <c r="C472" s="12">
        <v>2</v>
      </c>
      <c r="D472" s="12">
        <v>4</v>
      </c>
      <c r="E472" s="12">
        <v>0</v>
      </c>
      <c r="F472" s="12">
        <v>0</v>
      </c>
      <c r="G472" s="12">
        <v>0</v>
      </c>
      <c r="H472" s="12">
        <v>0</v>
      </c>
      <c r="I472" s="12">
        <v>0</v>
      </c>
      <c r="J472" s="12">
        <v>0</v>
      </c>
      <c r="K472" s="12">
        <v>0</v>
      </c>
      <c r="L472" s="12">
        <v>0</v>
      </c>
      <c r="M472" s="12">
        <v>0</v>
      </c>
      <c r="N472" s="12">
        <v>0</v>
      </c>
      <c r="O472" s="12">
        <v>0</v>
      </c>
      <c r="P472" s="12">
        <v>0</v>
      </c>
      <c r="Q472" s="12">
        <v>0</v>
      </c>
      <c r="R472" s="12">
        <v>0</v>
      </c>
      <c r="S472" s="12">
        <v>0</v>
      </c>
      <c r="T472" s="12"/>
      <c r="U472" s="9">
        <f>+F472/D472</f>
        <v>0</v>
      </c>
      <c r="V472" s="9">
        <f>(+F472+K472+M472)/+(D472+K472+M472)</f>
        <v>0</v>
      </c>
      <c r="W472" s="9">
        <f>(+F472+(H472)+(+I472*2)+(+J472*3))/(+D472)</f>
        <v>0</v>
      </c>
    </row>
    <row r="473" spans="1:23" x14ac:dyDescent="0.3">
      <c r="A473" s="26" t="s">
        <v>362</v>
      </c>
      <c r="B473" s="8">
        <v>5</v>
      </c>
      <c r="C473" s="18">
        <v>402</v>
      </c>
      <c r="D473" s="18">
        <v>1320</v>
      </c>
      <c r="E473" s="18">
        <v>192</v>
      </c>
      <c r="F473" s="18">
        <v>345</v>
      </c>
      <c r="G473" s="18">
        <v>55</v>
      </c>
      <c r="H473" s="18">
        <v>21</v>
      </c>
      <c r="I473" s="18">
        <v>46</v>
      </c>
      <c r="J473" s="18">
        <v>197</v>
      </c>
      <c r="K473" s="18">
        <v>186</v>
      </c>
      <c r="L473" s="18">
        <v>397</v>
      </c>
      <c r="M473" s="18">
        <v>20</v>
      </c>
      <c r="N473" s="18">
        <v>4</v>
      </c>
      <c r="O473" s="18">
        <v>32</v>
      </c>
      <c r="P473" s="18">
        <v>30</v>
      </c>
      <c r="Q473" s="18">
        <v>12</v>
      </c>
      <c r="R473" s="18">
        <v>5</v>
      </c>
      <c r="S473" s="18">
        <v>9</v>
      </c>
      <c r="U473" s="9">
        <f>+F473/D473</f>
        <v>0.26136363636363635</v>
      </c>
      <c r="V473" s="9">
        <f>(+F473+K473+M473)/+(D473+K473+M473)</f>
        <v>0.36107470511140238</v>
      </c>
      <c r="W473" s="9">
        <f>(+F473+(G473)+(+H473*2)+(+I473*3))/(+D473)</f>
        <v>0.43939393939393939</v>
      </c>
    </row>
    <row r="474" spans="1:23" x14ac:dyDescent="0.3">
      <c r="A474" s="26" t="s">
        <v>299</v>
      </c>
      <c r="B474" s="8">
        <v>1</v>
      </c>
      <c r="C474" s="18">
        <v>30</v>
      </c>
      <c r="D474" s="18">
        <v>62</v>
      </c>
      <c r="E474" s="18">
        <v>6</v>
      </c>
      <c r="F474" s="18">
        <v>8</v>
      </c>
      <c r="G474" s="18">
        <v>2</v>
      </c>
      <c r="H474" s="18">
        <v>0</v>
      </c>
      <c r="I474" s="18">
        <v>0</v>
      </c>
      <c r="J474" s="18">
        <v>6</v>
      </c>
      <c r="K474" s="18">
        <v>4</v>
      </c>
      <c r="L474" s="18">
        <v>18</v>
      </c>
      <c r="M474" s="18">
        <v>2</v>
      </c>
      <c r="N474" s="18">
        <v>0</v>
      </c>
      <c r="O474" s="18">
        <v>4</v>
      </c>
      <c r="P474" s="18">
        <v>0</v>
      </c>
      <c r="Q474" s="18">
        <v>0</v>
      </c>
      <c r="R474" s="18">
        <v>0</v>
      </c>
      <c r="S474" s="18">
        <v>0</v>
      </c>
      <c r="U474" s="9">
        <f>+F474/D474</f>
        <v>0.12903225806451613</v>
      </c>
      <c r="V474" s="9">
        <f>(+F474+K474+M474)/+(D474+K474+M474)</f>
        <v>0.20588235294117646</v>
      </c>
      <c r="W474" s="9">
        <f>(+F474+(G474)+(+H474*2)+(+I474*3))/(+D474)</f>
        <v>0.16129032258064516</v>
      </c>
    </row>
    <row r="475" spans="1:23" x14ac:dyDescent="0.3">
      <c r="A475" s="27" t="s">
        <v>275</v>
      </c>
      <c r="B475" s="14">
        <v>4</v>
      </c>
      <c r="C475" s="12">
        <v>485</v>
      </c>
      <c r="D475" s="12">
        <v>1739</v>
      </c>
      <c r="E475" s="12">
        <v>189</v>
      </c>
      <c r="F475" s="12">
        <v>451</v>
      </c>
      <c r="G475" s="12">
        <v>79</v>
      </c>
      <c r="H475" s="12">
        <v>0</v>
      </c>
      <c r="I475" s="12">
        <v>45</v>
      </c>
      <c r="J475" s="12">
        <v>162</v>
      </c>
      <c r="K475" s="12">
        <v>65</v>
      </c>
      <c r="L475" s="12">
        <v>254</v>
      </c>
      <c r="M475" s="12">
        <v>12</v>
      </c>
      <c r="N475" s="12">
        <v>7</v>
      </c>
      <c r="O475" s="12">
        <v>39</v>
      </c>
      <c r="P475" s="12">
        <v>37</v>
      </c>
      <c r="Q475" s="12">
        <v>7</v>
      </c>
      <c r="R475" s="12">
        <v>23</v>
      </c>
      <c r="S475" s="12">
        <v>7</v>
      </c>
      <c r="U475" s="9">
        <f>+F475/D475</f>
        <v>0.25934445083381252</v>
      </c>
      <c r="V475" s="9">
        <f>(+F475+K475+M475)/+(D475+K475+M475)</f>
        <v>0.29074889867841408</v>
      </c>
      <c r="W475" s="9">
        <f>(+F475+(G475)+(+H475*2)+(+I475*3))/(+D475)</f>
        <v>0.38240368027602067</v>
      </c>
    </row>
    <row r="476" spans="1:23" ht="18" x14ac:dyDescent="0.25">
      <c r="A476" s="31" t="s">
        <v>659</v>
      </c>
      <c r="B476" s="8">
        <v>2</v>
      </c>
      <c r="C476" s="18">
        <v>180</v>
      </c>
      <c r="D476" s="18">
        <v>270</v>
      </c>
      <c r="E476" s="18">
        <v>49</v>
      </c>
      <c r="F476" s="18">
        <v>47</v>
      </c>
      <c r="G476" s="18">
        <v>4</v>
      </c>
      <c r="H476" s="18">
        <v>5</v>
      </c>
      <c r="I476" s="18">
        <v>15</v>
      </c>
      <c r="J476" s="18">
        <v>30</v>
      </c>
      <c r="K476" s="18">
        <v>37</v>
      </c>
      <c r="L476" s="18">
        <v>121</v>
      </c>
      <c r="M476" s="18">
        <v>3</v>
      </c>
      <c r="N476" s="18">
        <v>0</v>
      </c>
      <c r="O476" s="18">
        <v>3</v>
      </c>
      <c r="P476" s="18">
        <v>13</v>
      </c>
      <c r="Q476" s="18">
        <v>3</v>
      </c>
      <c r="R476" s="18">
        <v>4</v>
      </c>
      <c r="S476" s="18">
        <v>2</v>
      </c>
      <c r="T476" s="24"/>
      <c r="U476" s="9">
        <f>+F476/D476</f>
        <v>0.17407407407407408</v>
      </c>
      <c r="V476" s="9">
        <f>(+F476+K476+M476)/+(D476+K476+M476)</f>
        <v>0.28064516129032258</v>
      </c>
      <c r="W476" s="9">
        <f>(+F476+(H476)+(+I476*2)+(+J476*3))/(+D476)</f>
        <v>0.63703703703703707</v>
      </c>
    </row>
    <row r="477" spans="1:23" x14ac:dyDescent="0.3">
      <c r="A477" s="26" t="s">
        <v>150</v>
      </c>
      <c r="B477" s="8">
        <v>2</v>
      </c>
      <c r="C477" s="21">
        <v>50</v>
      </c>
      <c r="D477" s="21">
        <v>132</v>
      </c>
      <c r="E477" s="21">
        <v>2</v>
      </c>
      <c r="F477" s="21">
        <v>28</v>
      </c>
      <c r="G477" s="21">
        <v>10</v>
      </c>
      <c r="H477" s="21">
        <v>0</v>
      </c>
      <c r="I477" s="21">
        <v>0</v>
      </c>
      <c r="J477" s="21">
        <v>14</v>
      </c>
      <c r="K477" s="21">
        <v>2</v>
      </c>
      <c r="L477" s="21">
        <v>4</v>
      </c>
      <c r="M477" s="21">
        <v>2</v>
      </c>
      <c r="N477" s="21">
        <v>0</v>
      </c>
      <c r="O477" s="21">
        <v>6</v>
      </c>
      <c r="P477" s="21">
        <v>0</v>
      </c>
      <c r="Q477" s="21">
        <v>0</v>
      </c>
      <c r="R477" s="21">
        <v>4</v>
      </c>
      <c r="S477" s="21">
        <v>0</v>
      </c>
      <c r="U477" s="9">
        <f>+F477/D477</f>
        <v>0.21212121212121213</v>
      </c>
      <c r="V477" s="9">
        <f>(+F477+K477+M477)/+(D477+K477+M477)</f>
        <v>0.23529411764705882</v>
      </c>
      <c r="W477" s="9">
        <f>(+F477+(G477)+(+H477*2)+(+I477*3))/(+D477)</f>
        <v>0.2878787878787879</v>
      </c>
    </row>
    <row r="478" spans="1:23" x14ac:dyDescent="0.3">
      <c r="A478" s="7" t="s">
        <v>371</v>
      </c>
      <c r="B478" s="8">
        <v>5</v>
      </c>
      <c r="C478" s="12">
        <v>356</v>
      </c>
      <c r="D478" s="12">
        <v>1007</v>
      </c>
      <c r="E478" s="12">
        <v>80</v>
      </c>
      <c r="F478" s="12">
        <v>216</v>
      </c>
      <c r="G478" s="12">
        <v>57</v>
      </c>
      <c r="H478" s="12">
        <v>4</v>
      </c>
      <c r="I478" s="12">
        <v>31</v>
      </c>
      <c r="J478" s="12">
        <v>110</v>
      </c>
      <c r="K478" s="12">
        <v>27</v>
      </c>
      <c r="L478" s="12">
        <v>180</v>
      </c>
      <c r="M478" s="12">
        <v>7</v>
      </c>
      <c r="N478" s="12">
        <v>6</v>
      </c>
      <c r="O478" s="12">
        <v>16</v>
      </c>
      <c r="P478" s="12">
        <v>17</v>
      </c>
      <c r="Q478" s="12">
        <v>2</v>
      </c>
      <c r="R478" s="12">
        <v>10</v>
      </c>
      <c r="S478" s="12">
        <v>1</v>
      </c>
      <c r="U478" s="9">
        <f>+F478/D478</f>
        <v>0.21449851042701093</v>
      </c>
      <c r="V478" s="9">
        <f>(+F478+K478+M478)/+(D478+K478+M478)</f>
        <v>0.24015369836695485</v>
      </c>
      <c r="W478" s="9">
        <f>(+F478+(G478)+(+H478*2)+(+I478*3))/(+D478)</f>
        <v>0.37140019860973189</v>
      </c>
    </row>
    <row r="479" spans="1:23" ht="18" x14ac:dyDescent="0.25">
      <c r="A479" s="16" t="s">
        <v>436</v>
      </c>
      <c r="B479" s="8">
        <v>3</v>
      </c>
      <c r="C479" s="25">
        <v>226</v>
      </c>
      <c r="D479" s="25">
        <v>471</v>
      </c>
      <c r="E479" s="25">
        <v>58</v>
      </c>
      <c r="F479" s="25">
        <v>104</v>
      </c>
      <c r="G479" s="25">
        <v>20</v>
      </c>
      <c r="H479" s="25">
        <v>4</v>
      </c>
      <c r="I479" s="25">
        <v>21</v>
      </c>
      <c r="J479" s="25">
        <v>73</v>
      </c>
      <c r="K479" s="25">
        <v>49</v>
      </c>
      <c r="L479" s="25">
        <v>136</v>
      </c>
      <c r="M479" s="25">
        <v>8</v>
      </c>
      <c r="N479" s="25">
        <v>0</v>
      </c>
      <c r="O479" s="25">
        <v>12</v>
      </c>
      <c r="P479" s="25">
        <v>3</v>
      </c>
      <c r="Q479" s="25">
        <v>2</v>
      </c>
      <c r="R479" s="25">
        <v>5</v>
      </c>
      <c r="S479" s="25">
        <v>4</v>
      </c>
      <c r="T479" s="24"/>
      <c r="U479" s="9">
        <f>+F479/D479</f>
        <v>0.2208067940552017</v>
      </c>
      <c r="V479" s="9">
        <f>(+F479+K479+M479)/+(D479+K479+M479)</f>
        <v>0.30492424242424243</v>
      </c>
      <c r="W479" s="9">
        <f>(+F479+(H479)+(+I479*2)+(+J479*3))/(+D479)</f>
        <v>0.78343949044585992</v>
      </c>
    </row>
    <row r="480" spans="1:23" x14ac:dyDescent="0.3">
      <c r="A480" s="7" t="s">
        <v>517</v>
      </c>
      <c r="B480" s="8">
        <v>1</v>
      </c>
      <c r="C480" s="25">
        <v>104</v>
      </c>
      <c r="D480" s="25">
        <v>210</v>
      </c>
      <c r="E480" s="25">
        <v>30</v>
      </c>
      <c r="F480" s="25">
        <v>49</v>
      </c>
      <c r="G480" s="25">
        <v>6</v>
      </c>
      <c r="H480" s="25">
        <v>0</v>
      </c>
      <c r="I480" s="25">
        <v>10</v>
      </c>
      <c r="J480" s="25">
        <v>27</v>
      </c>
      <c r="K480" s="25">
        <v>21</v>
      </c>
      <c r="L480" s="25">
        <v>73</v>
      </c>
      <c r="M480" s="25">
        <v>3</v>
      </c>
      <c r="N480" s="25">
        <v>0</v>
      </c>
      <c r="O480" s="25">
        <v>3</v>
      </c>
      <c r="P480" s="25">
        <v>0</v>
      </c>
      <c r="Q480" s="25">
        <v>0</v>
      </c>
      <c r="R480" s="25">
        <v>4</v>
      </c>
      <c r="S480" s="25">
        <v>0</v>
      </c>
      <c r="U480" s="9">
        <f>+F480/D480</f>
        <v>0.23333333333333334</v>
      </c>
      <c r="V480" s="9">
        <f>(+F480+K480+M480)/+(D480+K480+M480)</f>
        <v>0.31196581196581197</v>
      </c>
      <c r="W480" s="9">
        <f>(+F480+(G480)+(+H480*2)+(+I480*3))/(+D480)</f>
        <v>0.40476190476190477</v>
      </c>
    </row>
    <row r="481" spans="1:23" x14ac:dyDescent="0.3">
      <c r="A481" s="26" t="s">
        <v>430</v>
      </c>
      <c r="B481" s="8">
        <v>1</v>
      </c>
      <c r="C481" s="18">
        <v>7</v>
      </c>
      <c r="D481" s="18">
        <v>17</v>
      </c>
      <c r="E481" s="18">
        <v>3</v>
      </c>
      <c r="F481" s="18">
        <v>4</v>
      </c>
      <c r="G481" s="18">
        <v>2</v>
      </c>
      <c r="H481" s="18">
        <v>0</v>
      </c>
      <c r="I481" s="18">
        <v>0</v>
      </c>
      <c r="J481" s="18">
        <v>0</v>
      </c>
      <c r="K481" s="18">
        <v>6</v>
      </c>
      <c r="L481" s="18">
        <v>4</v>
      </c>
      <c r="M481" s="18">
        <v>0</v>
      </c>
      <c r="N481" s="18">
        <v>0</v>
      </c>
      <c r="O481" s="18">
        <v>0</v>
      </c>
      <c r="P481" s="18">
        <v>0</v>
      </c>
      <c r="Q481" s="18">
        <v>0</v>
      </c>
      <c r="R481" s="18">
        <v>1</v>
      </c>
      <c r="S481" s="18">
        <v>0</v>
      </c>
      <c r="U481" s="9">
        <f>+F481/D481</f>
        <v>0.23529411764705882</v>
      </c>
      <c r="V481" s="9">
        <f>(+F481+K481+M481)/+(D481+K481+M481)</f>
        <v>0.43478260869565216</v>
      </c>
      <c r="W481" s="9">
        <f>(+F481+(G481)+(+H481*2)+(+I481*3))/(+D481)</f>
        <v>0.35294117647058826</v>
      </c>
    </row>
    <row r="482" spans="1:23" x14ac:dyDescent="0.3">
      <c r="A482" s="7" t="s">
        <v>332</v>
      </c>
      <c r="B482" s="8">
        <v>5</v>
      </c>
      <c r="C482" s="12">
        <v>442</v>
      </c>
      <c r="D482" s="12">
        <v>1332</v>
      </c>
      <c r="E482" s="12">
        <v>172</v>
      </c>
      <c r="F482" s="12">
        <v>345</v>
      </c>
      <c r="G482" s="12">
        <v>75</v>
      </c>
      <c r="H482" s="12">
        <v>6</v>
      </c>
      <c r="I482" s="12">
        <v>62</v>
      </c>
      <c r="J482" s="12">
        <v>188</v>
      </c>
      <c r="K482" s="12">
        <v>101</v>
      </c>
      <c r="L482" s="12">
        <v>309</v>
      </c>
      <c r="M482" s="12">
        <v>24</v>
      </c>
      <c r="N482" s="12">
        <v>0</v>
      </c>
      <c r="O482" s="12">
        <v>47</v>
      </c>
      <c r="P482" s="12">
        <v>6</v>
      </c>
      <c r="Q482" s="12">
        <v>1</v>
      </c>
      <c r="R482" s="12">
        <v>5</v>
      </c>
      <c r="S482" s="12">
        <v>7</v>
      </c>
      <c r="U482" s="9">
        <f>+F482/D482</f>
        <v>0.25900900900900903</v>
      </c>
      <c r="V482" s="9">
        <f>(+F482+K482+M482)/+(D482+K482+M482)</f>
        <v>0.32258064516129031</v>
      </c>
      <c r="W482" s="9">
        <f>(+F482+(G482)+(+H482*2)+(+I482*3))/(+D482)</f>
        <v>0.46396396396396394</v>
      </c>
    </row>
    <row r="483" spans="1:23" x14ac:dyDescent="0.3">
      <c r="A483" s="4" t="s">
        <v>629</v>
      </c>
      <c r="B483" s="8">
        <v>1</v>
      </c>
      <c r="C483" s="21">
        <v>61</v>
      </c>
      <c r="D483" s="21">
        <v>148</v>
      </c>
      <c r="E483" s="21">
        <v>21</v>
      </c>
      <c r="F483" s="21">
        <v>38</v>
      </c>
      <c r="G483" s="21">
        <v>3</v>
      </c>
      <c r="H483" s="21">
        <v>2</v>
      </c>
      <c r="I483" s="21">
        <v>1</v>
      </c>
      <c r="J483" s="21">
        <v>15</v>
      </c>
      <c r="K483" s="21">
        <v>11</v>
      </c>
      <c r="L483" s="21">
        <v>32</v>
      </c>
      <c r="M483" s="21">
        <v>8</v>
      </c>
      <c r="N483" s="21">
        <v>0</v>
      </c>
      <c r="O483" s="21">
        <v>6</v>
      </c>
      <c r="P483" s="21">
        <v>0</v>
      </c>
      <c r="Q483" s="21">
        <v>0</v>
      </c>
      <c r="R483" s="21">
        <v>2</v>
      </c>
      <c r="S483" s="21">
        <v>2</v>
      </c>
      <c r="U483" s="9">
        <f>+F483/D483</f>
        <v>0.25675675675675674</v>
      </c>
      <c r="V483" s="9">
        <f>(+F483+K483+M483)/+(D483+K483+M483)</f>
        <v>0.3413173652694611</v>
      </c>
      <c r="W483" s="9">
        <f>(+F483+(G483)+(+H483*2)+(+I483*3))/(+D483)</f>
        <v>0.32432432432432434</v>
      </c>
    </row>
    <row r="484" spans="1:23" x14ac:dyDescent="0.3">
      <c r="A484" s="7" t="s">
        <v>388</v>
      </c>
      <c r="B484" s="8">
        <v>1</v>
      </c>
      <c r="C484" s="12">
        <v>20</v>
      </c>
      <c r="D484" s="12">
        <v>30</v>
      </c>
      <c r="E484" s="12">
        <v>2</v>
      </c>
      <c r="F484" s="12">
        <v>4</v>
      </c>
      <c r="G484" s="12">
        <v>2</v>
      </c>
      <c r="H484" s="12">
        <v>0</v>
      </c>
      <c r="I484" s="12">
        <v>0</v>
      </c>
      <c r="J484" s="12">
        <v>2</v>
      </c>
      <c r="K484" s="12">
        <v>0</v>
      </c>
      <c r="L484" s="12">
        <v>10</v>
      </c>
      <c r="M484" s="12">
        <v>0</v>
      </c>
      <c r="N484" s="12">
        <v>0</v>
      </c>
      <c r="O484" s="12">
        <v>2</v>
      </c>
      <c r="P484" s="12">
        <v>0</v>
      </c>
      <c r="Q484" s="12">
        <v>0</v>
      </c>
      <c r="R484" s="12">
        <v>0</v>
      </c>
      <c r="S484" s="12">
        <v>0</v>
      </c>
      <c r="U484" s="9">
        <f>+F484/D484</f>
        <v>0.13333333333333333</v>
      </c>
      <c r="V484" s="9">
        <f>(+F484+K484+M484)/+(D484+K484+M484)</f>
        <v>0.13333333333333333</v>
      </c>
      <c r="W484" s="9">
        <f>(+F484+(H484)+(+I484*2)+(+J484*3))/(+D484)</f>
        <v>0.33333333333333331</v>
      </c>
    </row>
    <row r="485" spans="1:23" x14ac:dyDescent="0.3">
      <c r="A485" s="28" t="s">
        <v>126</v>
      </c>
      <c r="B485" s="8">
        <v>4</v>
      </c>
      <c r="C485" s="12">
        <v>187</v>
      </c>
      <c r="D485" s="12">
        <v>475</v>
      </c>
      <c r="E485" s="12">
        <v>86</v>
      </c>
      <c r="F485" s="12">
        <v>112</v>
      </c>
      <c r="G485" s="12">
        <v>32</v>
      </c>
      <c r="H485" s="12">
        <v>7</v>
      </c>
      <c r="I485" s="12">
        <v>32</v>
      </c>
      <c r="J485" s="12">
        <v>76</v>
      </c>
      <c r="K485" s="12">
        <v>44</v>
      </c>
      <c r="L485" s="12">
        <v>118</v>
      </c>
      <c r="M485" s="12">
        <v>4</v>
      </c>
      <c r="N485" s="12">
        <v>1</v>
      </c>
      <c r="O485" s="12">
        <v>13</v>
      </c>
      <c r="P485" s="12">
        <v>15</v>
      </c>
      <c r="Q485" s="12">
        <v>1</v>
      </c>
      <c r="R485" s="12">
        <v>3</v>
      </c>
      <c r="S485" s="12">
        <v>5</v>
      </c>
      <c r="U485" s="9">
        <f>+F485/D485</f>
        <v>0.23578947368421052</v>
      </c>
      <c r="V485" s="9">
        <f>(+F485+K485+M485)/+(D485+K485+M485)</f>
        <v>0.30592734225621415</v>
      </c>
      <c r="W485" s="9">
        <f>(+F485+(G485)+(+H485*2)+(+I485*3))/(+D485)</f>
        <v>0.53473684210526318</v>
      </c>
    </row>
    <row r="486" spans="1:23" x14ac:dyDescent="0.3">
      <c r="A486" s="7" t="s">
        <v>512</v>
      </c>
      <c r="B486" s="8">
        <v>3</v>
      </c>
      <c r="C486" s="12">
        <v>319</v>
      </c>
      <c r="D486" s="12">
        <v>1005</v>
      </c>
      <c r="E486" s="12">
        <v>142</v>
      </c>
      <c r="F486" s="12">
        <v>268</v>
      </c>
      <c r="G486" s="12">
        <v>44</v>
      </c>
      <c r="H486" s="12">
        <v>9</v>
      </c>
      <c r="I486" s="12">
        <v>38</v>
      </c>
      <c r="J486" s="12">
        <v>125</v>
      </c>
      <c r="K486" s="12">
        <v>102</v>
      </c>
      <c r="L486" s="12">
        <v>201</v>
      </c>
      <c r="M486" s="12">
        <v>5</v>
      </c>
      <c r="N486" s="12">
        <v>8</v>
      </c>
      <c r="O486" s="12">
        <v>11</v>
      </c>
      <c r="P486" s="12">
        <v>24</v>
      </c>
      <c r="Q486" s="12">
        <v>11</v>
      </c>
      <c r="R486" s="12">
        <v>37</v>
      </c>
      <c r="S486" s="12">
        <v>6</v>
      </c>
      <c r="U486" s="9">
        <f>+F486/D486</f>
        <v>0.26666666666666666</v>
      </c>
      <c r="V486" s="9">
        <f>(+F486+K486+M486)/+(D486+K486+M486)</f>
        <v>0.33723021582733814</v>
      </c>
      <c r="W486" s="9">
        <f>(+F486+(G486)+(+H486*2)+(+I486*3))/(+D486)</f>
        <v>0.44179104477611941</v>
      </c>
    </row>
    <row r="487" spans="1:23" ht="18" x14ac:dyDescent="0.25">
      <c r="A487" s="26" t="s">
        <v>169</v>
      </c>
      <c r="B487" s="8">
        <v>7</v>
      </c>
      <c r="C487" s="18">
        <v>621</v>
      </c>
      <c r="D487" s="18">
        <v>1836</v>
      </c>
      <c r="E487" s="18">
        <v>262</v>
      </c>
      <c r="F487" s="18">
        <v>432</v>
      </c>
      <c r="G487" s="18">
        <v>104</v>
      </c>
      <c r="H487" s="18">
        <v>6</v>
      </c>
      <c r="I487" s="18">
        <v>60</v>
      </c>
      <c r="J487" s="18">
        <v>225</v>
      </c>
      <c r="K487" s="18">
        <v>124</v>
      </c>
      <c r="L487" s="18">
        <v>397</v>
      </c>
      <c r="M487" s="18">
        <v>31</v>
      </c>
      <c r="N487" s="18">
        <v>0</v>
      </c>
      <c r="O487" s="18">
        <v>45</v>
      </c>
      <c r="P487" s="18">
        <v>58</v>
      </c>
      <c r="Q487" s="18">
        <v>16</v>
      </c>
      <c r="R487" s="18">
        <v>8</v>
      </c>
      <c r="S487" s="18">
        <v>9</v>
      </c>
      <c r="T487" s="24"/>
      <c r="U487" s="9">
        <f>+F487/D487</f>
        <v>0.23529411764705882</v>
      </c>
      <c r="V487" s="9">
        <f>(+F487+K487+M487)/+(D487+K487+M487)</f>
        <v>0.29482672024108486</v>
      </c>
      <c r="W487" s="9">
        <f>(+F487+(H487)+(+I487*2)+(+J487*3))/(+D487)</f>
        <v>0.67156862745098034</v>
      </c>
    </row>
    <row r="488" spans="1:23" x14ac:dyDescent="0.3">
      <c r="A488" s="26" t="s">
        <v>276</v>
      </c>
      <c r="B488" s="8">
        <v>1</v>
      </c>
      <c r="C488" s="18">
        <v>14</v>
      </c>
      <c r="D488" s="18">
        <v>34</v>
      </c>
      <c r="E488" s="18">
        <v>6</v>
      </c>
      <c r="F488" s="18">
        <v>8</v>
      </c>
      <c r="G488" s="18">
        <v>4</v>
      </c>
      <c r="H488" s="18">
        <v>2</v>
      </c>
      <c r="I488" s="18">
        <v>0</v>
      </c>
      <c r="J488" s="18">
        <v>4</v>
      </c>
      <c r="K488" s="18">
        <v>0</v>
      </c>
      <c r="L488" s="18">
        <v>2</v>
      </c>
      <c r="M488" s="18">
        <v>0</v>
      </c>
      <c r="N488" s="18">
        <v>0</v>
      </c>
      <c r="O488" s="18">
        <v>2</v>
      </c>
      <c r="P488" s="18">
        <v>0</v>
      </c>
      <c r="Q488" s="18">
        <v>0</v>
      </c>
      <c r="R488" s="18">
        <v>0</v>
      </c>
      <c r="S488" s="18">
        <v>2</v>
      </c>
      <c r="U488" s="9">
        <f>+F488/D488</f>
        <v>0.23529411764705882</v>
      </c>
      <c r="V488" s="9">
        <f>(+F488+K488+M488)/+(D488+K488+M488)</f>
        <v>0.23529411764705882</v>
      </c>
      <c r="W488" s="9">
        <f>(+F488+(G488)+(+H488*2)+(+I488*3))/(+D488)</f>
        <v>0.47058823529411764</v>
      </c>
    </row>
    <row r="489" spans="1:23" x14ac:dyDescent="0.3">
      <c r="A489" s="27" t="s">
        <v>277</v>
      </c>
      <c r="B489" s="14">
        <v>7</v>
      </c>
      <c r="C489" s="21">
        <v>941</v>
      </c>
      <c r="D489" s="21">
        <v>3086</v>
      </c>
      <c r="E489" s="21">
        <v>351</v>
      </c>
      <c r="F489" s="21">
        <v>810</v>
      </c>
      <c r="G489" s="21">
        <v>162</v>
      </c>
      <c r="H489" s="21">
        <v>6</v>
      </c>
      <c r="I489" s="21">
        <v>99</v>
      </c>
      <c r="J489" s="21">
        <v>348</v>
      </c>
      <c r="K489" s="21">
        <v>249</v>
      </c>
      <c r="L489" s="21">
        <v>504</v>
      </c>
      <c r="M489" s="21">
        <v>21</v>
      </c>
      <c r="N489" s="21">
        <v>0</v>
      </c>
      <c r="O489" s="21">
        <v>106</v>
      </c>
      <c r="P489" s="21">
        <v>12</v>
      </c>
      <c r="Q489" s="21">
        <v>1</v>
      </c>
      <c r="R489" s="21">
        <v>19</v>
      </c>
      <c r="S489" s="21">
        <v>15</v>
      </c>
      <c r="U489" s="9">
        <f>+F489/D489</f>
        <v>0.26247569669475046</v>
      </c>
      <c r="V489" s="9">
        <f>(+F489+K489+M489)/+(D489+K489+M489)</f>
        <v>0.32181168057210968</v>
      </c>
      <c r="W489" s="9">
        <f>(+F489+(G489)+(+H489*2)+(+I489*3))/(+D489)</f>
        <v>0.41510045366169801</v>
      </c>
    </row>
    <row r="490" spans="1:23" ht="18" x14ac:dyDescent="0.25">
      <c r="A490" s="26" t="s">
        <v>102</v>
      </c>
      <c r="B490" s="8">
        <v>3</v>
      </c>
      <c r="C490" s="18">
        <v>239</v>
      </c>
      <c r="D490" s="18">
        <v>508</v>
      </c>
      <c r="E490" s="18">
        <v>53</v>
      </c>
      <c r="F490" s="18">
        <v>143</v>
      </c>
      <c r="G490" s="18">
        <v>34</v>
      </c>
      <c r="H490" s="18">
        <v>0</v>
      </c>
      <c r="I490" s="18">
        <v>5</v>
      </c>
      <c r="J490" s="18">
        <v>50</v>
      </c>
      <c r="K490" s="18">
        <v>55</v>
      </c>
      <c r="L490" s="18">
        <v>86</v>
      </c>
      <c r="M490" s="18">
        <v>1</v>
      </c>
      <c r="N490" s="18">
        <v>0</v>
      </c>
      <c r="O490" s="18">
        <v>13</v>
      </c>
      <c r="P490" s="18">
        <v>0</v>
      </c>
      <c r="Q490" s="18">
        <v>0</v>
      </c>
      <c r="R490" s="18">
        <v>10</v>
      </c>
      <c r="S490" s="18">
        <v>0</v>
      </c>
      <c r="T490" s="24"/>
      <c r="U490" s="9">
        <f>+F490/D490</f>
        <v>0.28149606299212598</v>
      </c>
      <c r="V490" s="9">
        <f>(+F490+K490+M490)/+(D490+K490+M490)</f>
        <v>0.3528368794326241</v>
      </c>
      <c r="W490" s="9">
        <f>(+F490+(H490)+(+I490*2)+(+J490*3))/(+D490)</f>
        <v>0.59645669291338588</v>
      </c>
    </row>
    <row r="491" spans="1:23" x14ac:dyDescent="0.3">
      <c r="A491" s="7" t="s">
        <v>527</v>
      </c>
      <c r="B491" s="8">
        <v>2</v>
      </c>
      <c r="C491" s="18">
        <v>164</v>
      </c>
      <c r="D491" s="18">
        <v>551</v>
      </c>
      <c r="E491" s="18">
        <v>82</v>
      </c>
      <c r="F491" s="18">
        <v>126</v>
      </c>
      <c r="G491" s="18">
        <v>22</v>
      </c>
      <c r="H491" s="18">
        <v>6</v>
      </c>
      <c r="I491" s="18">
        <v>20</v>
      </c>
      <c r="J491" s="18">
        <v>63</v>
      </c>
      <c r="K491" s="18">
        <v>59</v>
      </c>
      <c r="L491" s="18">
        <v>109</v>
      </c>
      <c r="M491" s="18">
        <v>16</v>
      </c>
      <c r="N491" s="18">
        <v>1</v>
      </c>
      <c r="O491" s="18">
        <v>5</v>
      </c>
      <c r="P491" s="18">
        <v>12</v>
      </c>
      <c r="Q491" s="18">
        <v>3</v>
      </c>
      <c r="R491" s="18">
        <v>4</v>
      </c>
      <c r="S491" s="18">
        <v>0</v>
      </c>
      <c r="U491" s="9">
        <f>+F491/D491</f>
        <v>0.22867513611615245</v>
      </c>
      <c r="V491" s="9">
        <f>(+F491+K491+M491)/+(D491+K491+M491)</f>
        <v>0.32108626198083068</v>
      </c>
      <c r="W491" s="9">
        <f>(+F491+(G491)+(+H491*2)+(+I491*3))/(+D491)</f>
        <v>0.39927404718693282</v>
      </c>
    </row>
    <row r="492" spans="1:23" x14ac:dyDescent="0.3">
      <c r="A492" s="10" t="s">
        <v>229</v>
      </c>
      <c r="B492" s="8">
        <v>6</v>
      </c>
      <c r="C492" s="25">
        <v>405</v>
      </c>
      <c r="D492" s="25">
        <v>1329</v>
      </c>
      <c r="E492" s="25">
        <v>229</v>
      </c>
      <c r="F492" s="25">
        <v>355</v>
      </c>
      <c r="G492" s="25">
        <v>58</v>
      </c>
      <c r="H492" s="25">
        <v>16</v>
      </c>
      <c r="I492" s="25">
        <v>68</v>
      </c>
      <c r="J492" s="25">
        <v>194</v>
      </c>
      <c r="K492" s="25">
        <v>152</v>
      </c>
      <c r="L492" s="25">
        <v>331</v>
      </c>
      <c r="M492" s="25">
        <v>15</v>
      </c>
      <c r="N492" s="25">
        <v>0</v>
      </c>
      <c r="O492" s="25">
        <v>52</v>
      </c>
      <c r="P492" s="25">
        <v>28</v>
      </c>
      <c r="Q492" s="25">
        <v>6</v>
      </c>
      <c r="R492" s="25">
        <v>12</v>
      </c>
      <c r="S492" s="25">
        <v>12</v>
      </c>
      <c r="U492" s="9">
        <f>+F492/D492</f>
        <v>0.26711813393528971</v>
      </c>
      <c r="V492" s="9">
        <f>(+F492+K492+M492)/+(D492+K492+M492)</f>
        <v>0.34893048128342247</v>
      </c>
      <c r="W492" s="9">
        <f>(+F492+(G492)+(+H492*2)+(+I492*3))/(+D492)</f>
        <v>0.48833709556057187</v>
      </c>
    </row>
    <row r="493" spans="1:23" x14ac:dyDescent="0.3">
      <c r="A493" s="27" t="s">
        <v>278</v>
      </c>
      <c r="B493" s="14">
        <v>2</v>
      </c>
      <c r="C493" s="18">
        <v>136</v>
      </c>
      <c r="D493" s="18">
        <v>470</v>
      </c>
      <c r="E493" s="18">
        <v>62</v>
      </c>
      <c r="F493" s="18">
        <v>136</v>
      </c>
      <c r="G493" s="18">
        <v>32</v>
      </c>
      <c r="H493" s="18">
        <v>0</v>
      </c>
      <c r="I493" s="18">
        <v>32</v>
      </c>
      <c r="J493" s="18">
        <v>102</v>
      </c>
      <c r="K493" s="18">
        <v>24</v>
      </c>
      <c r="L493" s="18">
        <v>66</v>
      </c>
      <c r="M493" s="18">
        <v>0</v>
      </c>
      <c r="N493" s="18">
        <v>0</v>
      </c>
      <c r="O493" s="18">
        <v>16</v>
      </c>
      <c r="P493" s="18">
        <v>4</v>
      </c>
      <c r="Q493" s="18">
        <v>2</v>
      </c>
      <c r="R493" s="18">
        <v>4</v>
      </c>
      <c r="S493" s="18">
        <v>6</v>
      </c>
      <c r="U493" s="9">
        <f>+F493/D493</f>
        <v>0.28936170212765955</v>
      </c>
      <c r="V493" s="9">
        <f>(+F493+K493+M493)/+(D493+K493+M493)</f>
        <v>0.32388663967611336</v>
      </c>
      <c r="W493" s="9">
        <f>(+F493+(G493)+(+H493*2)+(+I493*3))/(+D493)</f>
        <v>0.5617021276595745</v>
      </c>
    </row>
    <row r="494" spans="1:23" x14ac:dyDescent="0.3">
      <c r="A494" s="31" t="s">
        <v>609</v>
      </c>
      <c r="B494" s="8">
        <v>1</v>
      </c>
      <c r="C494" s="18">
        <v>7</v>
      </c>
      <c r="D494" s="18">
        <v>0</v>
      </c>
      <c r="E494" s="18">
        <v>2</v>
      </c>
      <c r="F494" s="18">
        <v>0</v>
      </c>
      <c r="G494" s="18">
        <v>0</v>
      </c>
      <c r="H494" s="18">
        <v>0</v>
      </c>
      <c r="I494" s="18">
        <v>0</v>
      </c>
      <c r="J494" s="18">
        <v>0</v>
      </c>
      <c r="K494" s="18">
        <v>0</v>
      </c>
      <c r="L494" s="18">
        <v>0</v>
      </c>
      <c r="M494" s="18">
        <v>0</v>
      </c>
      <c r="N494" s="18">
        <v>0</v>
      </c>
      <c r="O494" s="18">
        <v>0</v>
      </c>
      <c r="P494" s="18">
        <v>2</v>
      </c>
      <c r="Q494" s="18">
        <v>1</v>
      </c>
      <c r="R494" s="18">
        <v>0</v>
      </c>
      <c r="S494" s="18">
        <v>0</v>
      </c>
      <c r="U494" s="9" t="e">
        <f>+F494/D494</f>
        <v>#DIV/0!</v>
      </c>
      <c r="V494" s="9" t="e">
        <f>(+F494+K494+M494)/+(D494+K494+M494)</f>
        <v>#DIV/0!</v>
      </c>
      <c r="W494" s="9" t="e">
        <f>(+F494+(G494)+(+H494*2)+(+I494*3))/(+D494)</f>
        <v>#DIV/0!</v>
      </c>
    </row>
    <row r="495" spans="1:23" x14ac:dyDescent="0.3">
      <c r="A495" s="7" t="s">
        <v>354</v>
      </c>
      <c r="B495" s="8">
        <v>1</v>
      </c>
      <c r="C495" s="18">
        <v>34</v>
      </c>
      <c r="D495" s="18">
        <v>82</v>
      </c>
      <c r="E495" s="18">
        <v>6</v>
      </c>
      <c r="F495" s="18">
        <v>12</v>
      </c>
      <c r="G495" s="18">
        <v>2</v>
      </c>
      <c r="H495" s="18">
        <v>0</v>
      </c>
      <c r="I495" s="18">
        <v>4</v>
      </c>
      <c r="J495" s="18">
        <v>10</v>
      </c>
      <c r="K495" s="18">
        <v>16</v>
      </c>
      <c r="L495" s="18">
        <v>34</v>
      </c>
      <c r="M495" s="18">
        <v>2</v>
      </c>
      <c r="N495" s="18">
        <v>0</v>
      </c>
      <c r="O495" s="18">
        <v>2</v>
      </c>
      <c r="P495" s="18">
        <v>0</v>
      </c>
      <c r="Q495" s="18">
        <v>0</v>
      </c>
      <c r="R495" s="18">
        <v>0</v>
      </c>
      <c r="S495" s="18">
        <v>0</v>
      </c>
      <c r="U495" s="9">
        <f>+F495/D495</f>
        <v>0.14634146341463414</v>
      </c>
      <c r="V495" s="9">
        <f>(+F495+K495+M495)/+(D495+K495+M495)</f>
        <v>0.3</v>
      </c>
      <c r="W495" s="9">
        <f>(+F495+(G495)+(+H495*2)+(+I495*3))/(+D495)</f>
        <v>0.31707317073170732</v>
      </c>
    </row>
    <row r="496" spans="1:23" x14ac:dyDescent="0.3">
      <c r="A496" s="31" t="s">
        <v>693</v>
      </c>
      <c r="B496" s="8">
        <v>1</v>
      </c>
      <c r="C496" s="25">
        <v>0</v>
      </c>
      <c r="D496" s="25">
        <v>0</v>
      </c>
      <c r="E496" s="25">
        <v>0</v>
      </c>
      <c r="F496" s="25">
        <v>0</v>
      </c>
      <c r="G496" s="25">
        <v>0</v>
      </c>
      <c r="H496" s="25">
        <v>0</v>
      </c>
      <c r="I496" s="25">
        <v>0</v>
      </c>
      <c r="J496" s="25">
        <v>0</v>
      </c>
      <c r="K496" s="25">
        <v>0</v>
      </c>
      <c r="L496" s="25">
        <v>0</v>
      </c>
      <c r="M496" s="25">
        <v>0</v>
      </c>
      <c r="N496" s="25">
        <v>0</v>
      </c>
      <c r="O496" s="25">
        <v>0</v>
      </c>
      <c r="P496" s="25">
        <v>0</v>
      </c>
      <c r="Q496" s="25">
        <v>0</v>
      </c>
      <c r="R496" s="25">
        <v>0</v>
      </c>
      <c r="S496" s="25">
        <v>0</v>
      </c>
      <c r="U496" s="9" t="e">
        <f>+F496/D496</f>
        <v>#DIV/0!</v>
      </c>
      <c r="V496" s="9" t="e">
        <f>(+F496+K496+M496)/+(D496+K496+M496)</f>
        <v>#DIV/0!</v>
      </c>
      <c r="W496" s="9" t="e">
        <f>(+F496+(H496)+(+I496*2)+(+J496*3))/(+D496)</f>
        <v>#DIV/0!</v>
      </c>
    </row>
    <row r="497" spans="1:23" x14ac:dyDescent="0.3">
      <c r="A497" s="27" t="s">
        <v>279</v>
      </c>
      <c r="B497" s="14">
        <v>2</v>
      </c>
      <c r="C497" s="11">
        <v>122</v>
      </c>
      <c r="D497" s="11">
        <v>444</v>
      </c>
      <c r="E497" s="11">
        <v>48</v>
      </c>
      <c r="F497" s="11">
        <v>102</v>
      </c>
      <c r="G497" s="11">
        <v>14</v>
      </c>
      <c r="H497" s="11">
        <v>2</v>
      </c>
      <c r="I497" s="11">
        <v>8</v>
      </c>
      <c r="J497" s="11">
        <v>64</v>
      </c>
      <c r="K497" s="11">
        <v>22</v>
      </c>
      <c r="L497" s="11">
        <v>80</v>
      </c>
      <c r="M497" s="11">
        <v>2</v>
      </c>
      <c r="N497" s="11">
        <v>2</v>
      </c>
      <c r="O497" s="11">
        <v>12</v>
      </c>
      <c r="P497" s="11">
        <v>12</v>
      </c>
      <c r="Q497" s="11">
        <v>4</v>
      </c>
      <c r="R497" s="11">
        <v>10</v>
      </c>
      <c r="S497" s="11">
        <v>2</v>
      </c>
      <c r="U497" s="9">
        <f>+F497/D497</f>
        <v>0.22972972972972974</v>
      </c>
      <c r="V497" s="9">
        <f>(+F497+K497+M497)/+(D497+K497+M497)</f>
        <v>0.26923076923076922</v>
      </c>
      <c r="W497" s="9">
        <f>(+F497+(H497)+(+I497*2)+(+J497*3))/(+D497)</f>
        <v>0.70270270270270274</v>
      </c>
    </row>
    <row r="498" spans="1:23" x14ac:dyDescent="0.3">
      <c r="A498" s="26" t="s">
        <v>55</v>
      </c>
      <c r="B498" s="8">
        <v>2</v>
      </c>
      <c r="C498" s="18">
        <v>58</v>
      </c>
      <c r="D498" s="18">
        <v>138</v>
      </c>
      <c r="E498" s="18">
        <v>16</v>
      </c>
      <c r="F498" s="18">
        <v>48</v>
      </c>
      <c r="G498" s="18">
        <v>6</v>
      </c>
      <c r="H498" s="18">
        <v>0</v>
      </c>
      <c r="I498" s="18">
        <v>10</v>
      </c>
      <c r="J498" s="18">
        <v>26</v>
      </c>
      <c r="K498" s="18">
        <v>0</v>
      </c>
      <c r="L498" s="18">
        <v>26</v>
      </c>
      <c r="M498" s="18">
        <v>0</v>
      </c>
      <c r="N498" s="18">
        <v>0</v>
      </c>
      <c r="O498" s="18">
        <v>6</v>
      </c>
      <c r="P498" s="18">
        <v>2</v>
      </c>
      <c r="Q498" s="18">
        <v>0</v>
      </c>
      <c r="R498" s="18">
        <v>2</v>
      </c>
      <c r="S498" s="18">
        <v>2</v>
      </c>
      <c r="U498" s="9">
        <f>+F498/D498</f>
        <v>0.34782608695652173</v>
      </c>
      <c r="V498" s="9">
        <f>(+F498+K498+M498)/+(D498+K498+M498)</f>
        <v>0.34782608695652173</v>
      </c>
      <c r="W498" s="9">
        <f>(+F498+(G498)+(+H498*2)+(+I498*3))/(+D498)</f>
        <v>0.60869565217391308</v>
      </c>
    </row>
    <row r="499" spans="1:23" x14ac:dyDescent="0.3">
      <c r="A499" s="26" t="s">
        <v>230</v>
      </c>
      <c r="B499" s="8">
        <v>4</v>
      </c>
      <c r="C499" s="18">
        <v>326</v>
      </c>
      <c r="D499" s="18">
        <v>1220</v>
      </c>
      <c r="E499" s="18">
        <v>136</v>
      </c>
      <c r="F499" s="18">
        <v>273</v>
      </c>
      <c r="G499" s="18">
        <v>37</v>
      </c>
      <c r="H499" s="18">
        <v>3</v>
      </c>
      <c r="I499" s="18">
        <v>37</v>
      </c>
      <c r="J499" s="18">
        <v>135</v>
      </c>
      <c r="K499" s="18">
        <v>104</v>
      </c>
      <c r="L499" s="18">
        <v>304</v>
      </c>
      <c r="M499" s="18">
        <v>13</v>
      </c>
      <c r="N499" s="18">
        <v>0</v>
      </c>
      <c r="O499" s="18">
        <v>37</v>
      </c>
      <c r="P499" s="18">
        <v>15</v>
      </c>
      <c r="Q499" s="18">
        <v>11</v>
      </c>
      <c r="R499" s="18">
        <v>27</v>
      </c>
      <c r="S499" s="18">
        <v>6</v>
      </c>
      <c r="U499" s="9">
        <f>+F499/D499</f>
        <v>0.22377049180327868</v>
      </c>
      <c r="V499" s="9">
        <f>(+F499+K499+M499)/+(D499+K499+M499)</f>
        <v>0.29169783096484669</v>
      </c>
      <c r="W499" s="9">
        <f>(+F499+(G499)+(+H499*2)+(+I499*3))/(+D499)</f>
        <v>0.35</v>
      </c>
    </row>
    <row r="500" spans="1:23" x14ac:dyDescent="0.3">
      <c r="A500" s="7" t="s">
        <v>416</v>
      </c>
      <c r="B500" s="8">
        <v>6</v>
      </c>
      <c r="C500" s="25">
        <v>915</v>
      </c>
      <c r="D500" s="25">
        <v>3407</v>
      </c>
      <c r="E500" s="25">
        <v>578</v>
      </c>
      <c r="F500" s="25">
        <v>896</v>
      </c>
      <c r="G500" s="25">
        <v>246</v>
      </c>
      <c r="H500" s="25">
        <v>25</v>
      </c>
      <c r="I500" s="25">
        <v>190</v>
      </c>
      <c r="J500" s="25">
        <v>520</v>
      </c>
      <c r="K500" s="25">
        <v>395</v>
      </c>
      <c r="L500" s="25">
        <v>636</v>
      </c>
      <c r="M500" s="25">
        <v>38</v>
      </c>
      <c r="N500" s="25">
        <v>11</v>
      </c>
      <c r="O500" s="25">
        <v>57</v>
      </c>
      <c r="P500" s="25">
        <v>132</v>
      </c>
      <c r="Q500" s="25">
        <v>40</v>
      </c>
      <c r="R500" s="25">
        <v>63</v>
      </c>
      <c r="S500" s="25">
        <v>16</v>
      </c>
      <c r="U500" s="9">
        <f>+F500/D500</f>
        <v>0.26298796595245083</v>
      </c>
      <c r="V500" s="9">
        <f>(+F500+K500+M500)/+(D500+K500+M500)</f>
        <v>0.34609374999999998</v>
      </c>
      <c r="W500" s="9">
        <f>(+F500+(H500)+(+I500*2)+(+J500*3))/(+D500)</f>
        <v>0.83974170824772532</v>
      </c>
    </row>
    <row r="501" spans="1:23" x14ac:dyDescent="0.3">
      <c r="A501" s="26" t="s">
        <v>231</v>
      </c>
      <c r="B501" s="8">
        <v>6</v>
      </c>
      <c r="C501" s="15">
        <v>368</v>
      </c>
      <c r="D501" s="15">
        <v>1042</v>
      </c>
      <c r="E501" s="15">
        <v>95</v>
      </c>
      <c r="F501" s="15">
        <v>217</v>
      </c>
      <c r="G501" s="15">
        <v>31</v>
      </c>
      <c r="H501" s="15">
        <v>0</v>
      </c>
      <c r="I501" s="15">
        <v>31</v>
      </c>
      <c r="J501" s="15">
        <v>108</v>
      </c>
      <c r="K501" s="15">
        <v>66</v>
      </c>
      <c r="L501" s="15">
        <v>243</v>
      </c>
      <c r="M501" s="15">
        <v>6</v>
      </c>
      <c r="N501" s="15">
        <v>0</v>
      </c>
      <c r="O501" s="15">
        <v>52</v>
      </c>
      <c r="P501" s="15">
        <v>0</v>
      </c>
      <c r="Q501" s="15">
        <v>1</v>
      </c>
      <c r="R501" s="15">
        <v>8</v>
      </c>
      <c r="S501" s="15">
        <v>3</v>
      </c>
      <c r="U501" s="9">
        <f>+F501/D501</f>
        <v>0.20825335892514396</v>
      </c>
      <c r="V501" s="9">
        <f>(+F501+K501+M501)/+(D501+K501+M501)</f>
        <v>0.2594254937163375</v>
      </c>
      <c r="W501" s="9">
        <f>(+F501+(G501)+(+H501*2)+(+I501*3))/(+D501)</f>
        <v>0.32725527831094048</v>
      </c>
    </row>
    <row r="502" spans="1:23" x14ac:dyDescent="0.3">
      <c r="A502" s="26" t="s">
        <v>300</v>
      </c>
      <c r="B502" s="8">
        <v>2</v>
      </c>
      <c r="C502" s="15">
        <v>66</v>
      </c>
      <c r="D502" s="15">
        <v>166</v>
      </c>
      <c r="E502" s="15">
        <v>31</v>
      </c>
      <c r="F502" s="15">
        <v>40</v>
      </c>
      <c r="G502" s="15">
        <v>6</v>
      </c>
      <c r="H502" s="15">
        <v>2</v>
      </c>
      <c r="I502" s="15">
        <v>14</v>
      </c>
      <c r="J502" s="15">
        <v>36</v>
      </c>
      <c r="K502" s="15">
        <v>18</v>
      </c>
      <c r="L502" s="15">
        <v>58</v>
      </c>
      <c r="M502" s="15">
        <v>2</v>
      </c>
      <c r="N502" s="15">
        <v>0</v>
      </c>
      <c r="O502" s="15">
        <v>4</v>
      </c>
      <c r="P502" s="15">
        <v>0</v>
      </c>
      <c r="Q502" s="15">
        <v>0</v>
      </c>
      <c r="R502" s="15">
        <v>2</v>
      </c>
      <c r="S502" s="15">
        <v>1</v>
      </c>
      <c r="U502" s="9">
        <f>+F502/D502</f>
        <v>0.24096385542168675</v>
      </c>
      <c r="V502" s="9">
        <f>(+F502+K502+M502)/+(D502+K502+M502)</f>
        <v>0.32258064516129031</v>
      </c>
      <c r="W502" s="9">
        <f>(+F502+(G502)+(+H502*2)+(+I502*3))/(+D502)</f>
        <v>0.55421686746987953</v>
      </c>
    </row>
    <row r="503" spans="1:23" x14ac:dyDescent="0.3">
      <c r="A503" s="7" t="s">
        <v>380</v>
      </c>
      <c r="B503" s="8">
        <v>6</v>
      </c>
      <c r="C503" s="18">
        <v>783</v>
      </c>
      <c r="D503" s="18">
        <v>2584</v>
      </c>
      <c r="E503" s="18">
        <v>330</v>
      </c>
      <c r="F503" s="18">
        <v>668</v>
      </c>
      <c r="G503" s="18">
        <v>126</v>
      </c>
      <c r="H503" s="18">
        <v>23</v>
      </c>
      <c r="I503" s="18">
        <v>99</v>
      </c>
      <c r="J503" s="18">
        <v>314</v>
      </c>
      <c r="K503" s="18">
        <v>208</v>
      </c>
      <c r="L503" s="18">
        <v>631</v>
      </c>
      <c r="M503" s="18">
        <v>53</v>
      </c>
      <c r="N503" s="18">
        <v>3</v>
      </c>
      <c r="O503" s="18">
        <v>63</v>
      </c>
      <c r="P503" s="18">
        <v>25</v>
      </c>
      <c r="Q503" s="18">
        <v>6</v>
      </c>
      <c r="R503" s="18">
        <v>26</v>
      </c>
      <c r="S503" s="18">
        <v>14</v>
      </c>
      <c r="U503" s="9">
        <f>+F503/D503</f>
        <v>0.25851393188854488</v>
      </c>
      <c r="V503" s="9">
        <f>(+F503+K503+M503)/+(D503+K503+M503)</f>
        <v>0.32653778558875218</v>
      </c>
      <c r="W503" s="9">
        <f>(+F503+(G503)+(+H503*2)+(+I503*3))/(+D503)</f>
        <v>0.44001547987616096</v>
      </c>
    </row>
    <row r="504" spans="1:23" ht="18" x14ac:dyDescent="0.25">
      <c r="A504" s="26" t="s">
        <v>412</v>
      </c>
      <c r="B504" s="8">
        <v>1</v>
      </c>
      <c r="C504" s="12">
        <v>30</v>
      </c>
      <c r="D504" s="12">
        <v>89</v>
      </c>
      <c r="E504" s="12">
        <v>9</v>
      </c>
      <c r="F504" s="12">
        <v>10</v>
      </c>
      <c r="G504" s="12">
        <v>5</v>
      </c>
      <c r="H504" s="12">
        <v>0</v>
      </c>
      <c r="I504" s="12">
        <v>0</v>
      </c>
      <c r="J504" s="12">
        <v>10</v>
      </c>
      <c r="K504" s="12">
        <v>17</v>
      </c>
      <c r="L504" s="12">
        <v>20</v>
      </c>
      <c r="M504" s="12">
        <v>1</v>
      </c>
      <c r="N504" s="12">
        <v>0</v>
      </c>
      <c r="O504" s="12">
        <v>1</v>
      </c>
      <c r="P504" s="12">
        <v>0</v>
      </c>
      <c r="Q504" s="12">
        <v>0</v>
      </c>
      <c r="R504" s="12">
        <v>0</v>
      </c>
      <c r="S504" s="12">
        <v>0</v>
      </c>
      <c r="T504" s="18"/>
      <c r="U504" s="9">
        <f>+F504/D504</f>
        <v>0.11235955056179775</v>
      </c>
      <c r="V504" s="9">
        <f>(+F504+K504+M504)/+(D504+K504+M504)</f>
        <v>0.26168224299065418</v>
      </c>
      <c r="W504" s="9">
        <f>(+F504+(H504)+(+I504*2)+(+J504*3))/(+D504)</f>
        <v>0.449438202247191</v>
      </c>
    </row>
    <row r="505" spans="1:23" ht="18" x14ac:dyDescent="0.25">
      <c r="A505" s="26" t="s">
        <v>127</v>
      </c>
      <c r="B505" s="8">
        <v>6</v>
      </c>
      <c r="C505" s="12">
        <v>668</v>
      </c>
      <c r="D505" s="12">
        <v>1572</v>
      </c>
      <c r="E505" s="12">
        <v>174</v>
      </c>
      <c r="F505" s="12">
        <v>397</v>
      </c>
      <c r="G505" s="12">
        <v>61</v>
      </c>
      <c r="H505" s="12">
        <v>11</v>
      </c>
      <c r="I505" s="12">
        <v>58</v>
      </c>
      <c r="J505" s="12">
        <v>194</v>
      </c>
      <c r="K505" s="12">
        <v>121</v>
      </c>
      <c r="L505" s="12">
        <v>301</v>
      </c>
      <c r="M505" s="12">
        <v>0</v>
      </c>
      <c r="N505" s="12">
        <v>4</v>
      </c>
      <c r="O505" s="12">
        <v>43</v>
      </c>
      <c r="P505" s="12">
        <v>14</v>
      </c>
      <c r="Q505" s="12">
        <v>2</v>
      </c>
      <c r="R505" s="12">
        <v>15</v>
      </c>
      <c r="S505" s="12">
        <v>16</v>
      </c>
      <c r="T505" s="12"/>
      <c r="U505" s="9">
        <f>+F505/D505</f>
        <v>0.25254452926208654</v>
      </c>
      <c r="V505" s="9">
        <f>(+F505+K505+M505)/+(D505+K505+M505)</f>
        <v>0.30596574128765502</v>
      </c>
      <c r="W505" s="9">
        <f>(+F505+(H505)+(+I505*2)+(+J505*3))/(+D505)</f>
        <v>0.70356234096692116</v>
      </c>
    </row>
    <row r="506" spans="1:23" ht="18" x14ac:dyDescent="0.25">
      <c r="A506" s="26" t="s">
        <v>310</v>
      </c>
      <c r="B506" s="8">
        <v>1</v>
      </c>
      <c r="C506" s="18">
        <v>8</v>
      </c>
      <c r="D506" s="18">
        <v>20</v>
      </c>
      <c r="E506" s="18">
        <v>0</v>
      </c>
      <c r="F506" s="18">
        <v>4</v>
      </c>
      <c r="G506" s="18">
        <v>0</v>
      </c>
      <c r="H506" s="18">
        <v>0</v>
      </c>
      <c r="I506" s="18">
        <v>0</v>
      </c>
      <c r="J506" s="18">
        <v>0</v>
      </c>
      <c r="K506" s="18">
        <v>0</v>
      </c>
      <c r="L506" s="18">
        <v>10</v>
      </c>
      <c r="M506" s="18">
        <v>0</v>
      </c>
      <c r="N506" s="18">
        <v>0</v>
      </c>
      <c r="O506" s="18">
        <v>0</v>
      </c>
      <c r="P506" s="18">
        <v>0</v>
      </c>
      <c r="Q506" s="18">
        <v>0</v>
      </c>
      <c r="R506" s="18">
        <v>0</v>
      </c>
      <c r="S506" s="18">
        <v>0</v>
      </c>
      <c r="T506" s="22"/>
      <c r="U506" s="9">
        <f>+F506/D506</f>
        <v>0.2</v>
      </c>
      <c r="V506" s="9">
        <f>(+F506+K506+M506)/+(D506+K506+M506)</f>
        <v>0.2</v>
      </c>
      <c r="W506" s="9">
        <f>(+F506+(H506)+(+I506*2)+(+J506*3))/(+D506)</f>
        <v>0.2</v>
      </c>
    </row>
    <row r="507" spans="1:23" x14ac:dyDescent="0.3">
      <c r="A507" s="30" t="s">
        <v>280</v>
      </c>
      <c r="B507" s="8">
        <v>2</v>
      </c>
      <c r="C507" s="18">
        <v>6</v>
      </c>
      <c r="D507" s="18">
        <v>8</v>
      </c>
      <c r="E507" s="18">
        <v>2</v>
      </c>
      <c r="F507" s="18">
        <v>2</v>
      </c>
      <c r="G507" s="18">
        <v>0</v>
      </c>
      <c r="H507" s="18">
        <v>0</v>
      </c>
      <c r="I507" s="18">
        <v>2</v>
      </c>
      <c r="J507" s="18">
        <v>2</v>
      </c>
      <c r="K507" s="18">
        <v>2</v>
      </c>
      <c r="L507" s="18">
        <v>2</v>
      </c>
      <c r="M507" s="18">
        <v>0</v>
      </c>
      <c r="N507" s="25">
        <v>0</v>
      </c>
      <c r="O507" s="25">
        <v>0</v>
      </c>
      <c r="P507" s="18">
        <v>0</v>
      </c>
      <c r="Q507" s="18">
        <v>0</v>
      </c>
      <c r="R507" s="18">
        <v>2</v>
      </c>
      <c r="S507" s="25">
        <v>0</v>
      </c>
      <c r="U507" s="9">
        <f>+F507/D507</f>
        <v>0.25</v>
      </c>
      <c r="V507" s="9">
        <f>(+F507+K507+M507)/+(D507+K507+M507)</f>
        <v>0.4</v>
      </c>
      <c r="W507" s="9">
        <f>(+F507+(G507)+(+H507*2)+(+I507*3))/(+D507)</f>
        <v>1</v>
      </c>
    </row>
    <row r="508" spans="1:23" x14ac:dyDescent="0.3">
      <c r="A508" s="26" t="s">
        <v>56</v>
      </c>
      <c r="B508" s="8">
        <v>8</v>
      </c>
      <c r="C508" s="18">
        <v>1002</v>
      </c>
      <c r="D508" s="18">
        <v>3439</v>
      </c>
      <c r="E508" s="18">
        <v>489</v>
      </c>
      <c r="F508" s="18">
        <v>859</v>
      </c>
      <c r="G508" s="18">
        <v>196</v>
      </c>
      <c r="H508" s="18">
        <v>27</v>
      </c>
      <c r="I508" s="18">
        <v>137</v>
      </c>
      <c r="J508" s="18">
        <v>455</v>
      </c>
      <c r="K508" s="18">
        <v>461</v>
      </c>
      <c r="L508" s="18">
        <v>658</v>
      </c>
      <c r="M508" s="18">
        <v>68</v>
      </c>
      <c r="N508" s="18">
        <v>0</v>
      </c>
      <c r="O508" s="18">
        <v>79</v>
      </c>
      <c r="P508" s="18">
        <v>23</v>
      </c>
      <c r="Q508" s="18">
        <v>2</v>
      </c>
      <c r="R508" s="18">
        <v>67</v>
      </c>
      <c r="S508" s="18">
        <v>25</v>
      </c>
      <c r="U508" s="9">
        <f>+F508/D508</f>
        <v>0.24978191334690317</v>
      </c>
      <c r="V508" s="9">
        <f>(+F508+K508+M508)/+(D508+K508+M508)</f>
        <v>0.34979838709677419</v>
      </c>
      <c r="W508" s="9">
        <f>(+F508+(G508)+(+H508*2)+(+I508*3))/(+D508)</f>
        <v>0.44198895027624308</v>
      </c>
    </row>
    <row r="509" spans="1:23" x14ac:dyDescent="0.3">
      <c r="A509" s="26" t="s">
        <v>456</v>
      </c>
      <c r="B509" s="8">
        <v>3</v>
      </c>
      <c r="C509" s="12">
        <v>203</v>
      </c>
      <c r="D509" s="12">
        <v>556</v>
      </c>
      <c r="E509" s="12">
        <v>83</v>
      </c>
      <c r="F509" s="12">
        <v>117</v>
      </c>
      <c r="G509" s="12">
        <v>24</v>
      </c>
      <c r="H509" s="12">
        <v>0</v>
      </c>
      <c r="I509" s="12">
        <v>39</v>
      </c>
      <c r="J509" s="12">
        <v>96</v>
      </c>
      <c r="K509" s="12">
        <v>49</v>
      </c>
      <c r="L509" s="12">
        <v>165</v>
      </c>
      <c r="M509" s="12">
        <v>2</v>
      </c>
      <c r="N509" s="12">
        <v>0</v>
      </c>
      <c r="O509" s="12">
        <v>7</v>
      </c>
      <c r="P509" s="12">
        <v>2</v>
      </c>
      <c r="Q509" s="12">
        <v>1</v>
      </c>
      <c r="R509" s="12">
        <v>10</v>
      </c>
      <c r="S509" s="12">
        <v>4</v>
      </c>
      <c r="U509" s="9">
        <f>+G509/E509</f>
        <v>0.28915662650602408</v>
      </c>
      <c r="V509" s="9">
        <f>(+G509+L509+N509)/+(E509+L509+N509)</f>
        <v>0.76209677419354838</v>
      </c>
      <c r="W509" s="9">
        <f>(+G509+(I509)+(+J509*2)+(+K509*3))/(+E509)</f>
        <v>4.8433734939759034</v>
      </c>
    </row>
    <row r="510" spans="1:23" x14ac:dyDescent="0.3">
      <c r="A510" s="26" t="s">
        <v>151</v>
      </c>
      <c r="B510" s="8">
        <v>3</v>
      </c>
      <c r="C510" s="18">
        <v>172</v>
      </c>
      <c r="D510" s="18">
        <v>383</v>
      </c>
      <c r="E510" s="18">
        <v>59</v>
      </c>
      <c r="F510" s="18">
        <v>112</v>
      </c>
      <c r="G510" s="18">
        <v>16</v>
      </c>
      <c r="H510" s="18">
        <v>2</v>
      </c>
      <c r="I510" s="18">
        <v>2</v>
      </c>
      <c r="J510" s="18">
        <v>42</v>
      </c>
      <c r="K510" s="18">
        <v>24</v>
      </c>
      <c r="L510" s="18">
        <v>48</v>
      </c>
      <c r="M510" s="18">
        <v>2</v>
      </c>
      <c r="N510" s="18">
        <v>6</v>
      </c>
      <c r="O510" s="18">
        <v>0</v>
      </c>
      <c r="P510" s="18">
        <v>42</v>
      </c>
      <c r="Q510" s="18">
        <v>6</v>
      </c>
      <c r="R510" s="18">
        <v>0</v>
      </c>
      <c r="S510" s="18">
        <v>0</v>
      </c>
      <c r="U510" s="9">
        <f>+F510/D510</f>
        <v>0.29242819843342038</v>
      </c>
      <c r="V510" s="9">
        <f>(+F510+K510+M510)/+(D510+K510+M510)</f>
        <v>0.33740831295843521</v>
      </c>
      <c r="W510" s="9">
        <f>(+F510+(G510)+(+H510*2)+(+I510*3))/(+D510)</f>
        <v>0.36031331592689297</v>
      </c>
    </row>
    <row r="511" spans="1:23" x14ac:dyDescent="0.3">
      <c r="A511" s="7" t="s">
        <v>518</v>
      </c>
      <c r="B511" s="8">
        <v>4</v>
      </c>
      <c r="C511" s="25">
        <v>311</v>
      </c>
      <c r="D511" s="25">
        <v>867</v>
      </c>
      <c r="E511" s="25">
        <v>130</v>
      </c>
      <c r="F511" s="25">
        <v>209</v>
      </c>
      <c r="G511" s="25">
        <v>39</v>
      </c>
      <c r="H511" s="25">
        <v>1</v>
      </c>
      <c r="I511" s="25">
        <v>60</v>
      </c>
      <c r="J511" s="25">
        <v>153</v>
      </c>
      <c r="K511" s="25">
        <v>102</v>
      </c>
      <c r="L511" s="25">
        <v>313</v>
      </c>
      <c r="M511" s="25">
        <v>3</v>
      </c>
      <c r="N511" s="25">
        <v>0</v>
      </c>
      <c r="O511" s="25">
        <v>26</v>
      </c>
      <c r="P511" s="25">
        <v>2</v>
      </c>
      <c r="Q511" s="25">
        <v>0</v>
      </c>
      <c r="R511" s="25">
        <v>7</v>
      </c>
      <c r="S511" s="25">
        <v>5</v>
      </c>
      <c r="U511" s="9">
        <f>+F511/D511</f>
        <v>0.24106113033448673</v>
      </c>
      <c r="V511" s="9">
        <f>(+F511+K511+M511)/+(D511+K511+M511)</f>
        <v>0.32304526748971191</v>
      </c>
      <c r="W511" s="9">
        <f>(+F511+(G511)+(+H511*2)+(+I511*3))/(+D511)</f>
        <v>0.49596309111880044</v>
      </c>
    </row>
    <row r="512" spans="1:23" x14ac:dyDescent="0.3">
      <c r="A512" s="26" t="s">
        <v>78</v>
      </c>
      <c r="B512" s="8">
        <v>4</v>
      </c>
      <c r="C512" s="18">
        <v>195</v>
      </c>
      <c r="D512" s="18">
        <v>616</v>
      </c>
      <c r="E512" s="18">
        <v>87</v>
      </c>
      <c r="F512" s="18">
        <v>127</v>
      </c>
      <c r="G512" s="18">
        <v>25</v>
      </c>
      <c r="H512" s="18">
        <v>4</v>
      </c>
      <c r="I512" s="18">
        <v>21</v>
      </c>
      <c r="J512" s="18">
        <v>48</v>
      </c>
      <c r="K512" s="18">
        <v>42</v>
      </c>
      <c r="L512" s="18">
        <v>101</v>
      </c>
      <c r="M512" s="18">
        <v>0</v>
      </c>
      <c r="N512" s="18">
        <v>3</v>
      </c>
      <c r="O512" s="18">
        <v>12</v>
      </c>
      <c r="P512" s="18">
        <v>13</v>
      </c>
      <c r="Q512" s="18">
        <v>3</v>
      </c>
      <c r="R512" s="18">
        <v>15</v>
      </c>
      <c r="S512" s="18">
        <v>1</v>
      </c>
      <c r="U512" s="9">
        <f>+F512/D512</f>
        <v>0.20616883116883117</v>
      </c>
      <c r="V512" s="9">
        <f>(+F512+K512+M512)/+(D512+K512+M512)</f>
        <v>0.25683890577507601</v>
      </c>
      <c r="W512" s="9">
        <f>(+F512+(G512)+(+H512*2)+(+I512*3))/(+D512)</f>
        <v>0.36201298701298701</v>
      </c>
    </row>
    <row r="513" spans="1:23" ht="18" x14ac:dyDescent="0.25">
      <c r="A513" s="7" t="s">
        <v>513</v>
      </c>
      <c r="B513" s="8">
        <v>1</v>
      </c>
      <c r="C513" s="18">
        <v>6</v>
      </c>
      <c r="D513" s="18">
        <v>4</v>
      </c>
      <c r="E513" s="18">
        <v>1</v>
      </c>
      <c r="F513" s="18">
        <v>1</v>
      </c>
      <c r="G513" s="18">
        <v>0</v>
      </c>
      <c r="H513" s="18">
        <v>0</v>
      </c>
      <c r="I513" s="18">
        <v>0</v>
      </c>
      <c r="J513" s="18">
        <v>1</v>
      </c>
      <c r="K513" s="18">
        <v>2</v>
      </c>
      <c r="L513" s="18">
        <v>0</v>
      </c>
      <c r="M513" s="18">
        <v>0</v>
      </c>
      <c r="N513" s="18">
        <v>0</v>
      </c>
      <c r="O513" s="18">
        <v>0</v>
      </c>
      <c r="P513" s="18">
        <v>0</v>
      </c>
      <c r="Q513" s="18">
        <v>0</v>
      </c>
      <c r="R513" s="18">
        <v>0</v>
      </c>
      <c r="S513" s="18">
        <v>0</v>
      </c>
      <c r="T513" s="12"/>
      <c r="U513" s="9">
        <f>+F513/D513</f>
        <v>0.25</v>
      </c>
      <c r="V513" s="9">
        <f>(+F513+K513+M513)/+(D513+K513+M513)</f>
        <v>0.5</v>
      </c>
      <c r="W513" s="9">
        <f>(+F513+(H513)+(+I513*2)+(+J513*3))/(+D513)</f>
        <v>1</v>
      </c>
    </row>
    <row r="514" spans="1:23" ht="18" x14ac:dyDescent="0.25">
      <c r="A514" s="31" t="s">
        <v>558</v>
      </c>
      <c r="B514" s="8">
        <v>3</v>
      </c>
      <c r="C514" s="18">
        <v>226</v>
      </c>
      <c r="D514" s="18">
        <v>771</v>
      </c>
      <c r="E514" s="18">
        <v>87</v>
      </c>
      <c r="F514" s="18">
        <v>198</v>
      </c>
      <c r="G514" s="18">
        <v>46</v>
      </c>
      <c r="H514" s="18">
        <v>3</v>
      </c>
      <c r="I514" s="18">
        <v>15</v>
      </c>
      <c r="J514" s="18">
        <v>64</v>
      </c>
      <c r="K514" s="18">
        <v>33</v>
      </c>
      <c r="L514" s="18">
        <v>182</v>
      </c>
      <c r="M514" s="18">
        <v>6</v>
      </c>
      <c r="N514" s="18">
        <v>2</v>
      </c>
      <c r="O514" s="18">
        <v>24</v>
      </c>
      <c r="P514" s="18">
        <v>14</v>
      </c>
      <c r="Q514" s="18">
        <v>5</v>
      </c>
      <c r="R514" s="18">
        <v>4</v>
      </c>
      <c r="S514" s="18">
        <v>4</v>
      </c>
      <c r="T514" s="24"/>
      <c r="U514" s="9">
        <f>+F514/D514</f>
        <v>0.25680933852140075</v>
      </c>
      <c r="V514" s="9">
        <f>(+F514+K514+M514)/+(D514+K514+M514)</f>
        <v>0.29259259259259257</v>
      </c>
      <c r="W514" s="9">
        <f>(+F514+(H514)+(+I514*2)+(+J514*3))/(+D514)</f>
        <v>0.54863813229571989</v>
      </c>
    </row>
    <row r="515" spans="1:23" x14ac:dyDescent="0.3">
      <c r="A515" s="31" t="s">
        <v>564</v>
      </c>
      <c r="B515" s="8">
        <v>3</v>
      </c>
      <c r="C515" s="21">
        <v>311</v>
      </c>
      <c r="D515" s="21">
        <v>925</v>
      </c>
      <c r="E515" s="21">
        <v>126</v>
      </c>
      <c r="F515" s="21">
        <v>256</v>
      </c>
      <c r="G515" s="21">
        <v>58</v>
      </c>
      <c r="H515" s="21">
        <v>13</v>
      </c>
      <c r="I515" s="21">
        <v>21</v>
      </c>
      <c r="J515" s="21">
        <v>103</v>
      </c>
      <c r="K515" s="21">
        <v>103</v>
      </c>
      <c r="L515" s="21">
        <v>247</v>
      </c>
      <c r="M515" s="21">
        <v>24</v>
      </c>
      <c r="N515" s="21">
        <v>0</v>
      </c>
      <c r="O515" s="21">
        <v>25</v>
      </c>
      <c r="P515" s="21">
        <v>9</v>
      </c>
      <c r="Q515" s="21">
        <v>1</v>
      </c>
      <c r="R515" s="21">
        <v>7</v>
      </c>
      <c r="S515" s="21">
        <v>8</v>
      </c>
      <c r="U515" s="9">
        <f>+F515/D515</f>
        <v>0.27675675675675676</v>
      </c>
      <c r="V515" s="9">
        <f>(+F515+K515+M515)/+(D515+K515+M515)</f>
        <v>0.36406844106463876</v>
      </c>
      <c r="W515" s="9">
        <f>(+F515+(G515)+(+H515*2)+(+I515*3))/(+D515)</f>
        <v>0.43567567567567567</v>
      </c>
    </row>
    <row r="516" spans="1:23" x14ac:dyDescent="0.3">
      <c r="A516" s="26" t="s">
        <v>477</v>
      </c>
      <c r="B516" s="8">
        <v>2</v>
      </c>
      <c r="C516" s="18">
        <v>61</v>
      </c>
      <c r="D516" s="18">
        <v>111</v>
      </c>
      <c r="E516" s="18">
        <v>16</v>
      </c>
      <c r="F516" s="18">
        <v>29</v>
      </c>
      <c r="G516" s="18">
        <v>6</v>
      </c>
      <c r="H516" s="18">
        <v>0</v>
      </c>
      <c r="I516" s="18">
        <v>7</v>
      </c>
      <c r="J516" s="18">
        <v>21</v>
      </c>
      <c r="K516" s="18">
        <v>14</v>
      </c>
      <c r="L516" s="18">
        <v>36</v>
      </c>
      <c r="M516" s="18">
        <v>0</v>
      </c>
      <c r="N516" s="18">
        <v>0</v>
      </c>
      <c r="O516" s="18">
        <v>2</v>
      </c>
      <c r="P516" s="18">
        <v>0</v>
      </c>
      <c r="Q516" s="18">
        <v>0</v>
      </c>
      <c r="R516" s="18">
        <v>1</v>
      </c>
      <c r="S516" s="18">
        <v>0</v>
      </c>
      <c r="U516" s="9">
        <f>+F516/D516</f>
        <v>0.26126126126126126</v>
      </c>
      <c r="V516" s="9">
        <f>(+F516+K516+M516)/+(D516+K516+M516)</f>
        <v>0.34399999999999997</v>
      </c>
      <c r="W516" s="9">
        <f>(+F516+(H516)+(+I516*2)+(+J516*3))/(+D516)</f>
        <v>0.95495495495495497</v>
      </c>
    </row>
    <row r="517" spans="1:23" x14ac:dyDescent="0.3">
      <c r="A517" s="4" t="s">
        <v>441</v>
      </c>
      <c r="B517" s="8">
        <v>1</v>
      </c>
      <c r="C517" s="21">
        <v>6</v>
      </c>
      <c r="D517" s="21">
        <v>24</v>
      </c>
      <c r="E517" s="21">
        <v>3</v>
      </c>
      <c r="F517" s="21">
        <v>9</v>
      </c>
      <c r="G517" s="21">
        <v>1</v>
      </c>
      <c r="H517" s="21">
        <v>0</v>
      </c>
      <c r="I517" s="21">
        <v>1</v>
      </c>
      <c r="J517" s="21">
        <v>5</v>
      </c>
      <c r="K517" s="21">
        <v>0</v>
      </c>
      <c r="L517" s="21">
        <v>5</v>
      </c>
      <c r="M517" s="21">
        <v>0</v>
      </c>
      <c r="N517" s="21">
        <v>0</v>
      </c>
      <c r="O517" s="21">
        <v>2</v>
      </c>
      <c r="P517" s="21">
        <v>2</v>
      </c>
      <c r="Q517" s="21">
        <v>0</v>
      </c>
      <c r="R517" s="21">
        <v>1</v>
      </c>
      <c r="S517" s="21">
        <v>0</v>
      </c>
      <c r="U517" s="9">
        <f>+F517/D517</f>
        <v>0.375</v>
      </c>
      <c r="V517" s="9">
        <f>(+F517+K517+M517)/+(D517+K517+M517)</f>
        <v>0.375</v>
      </c>
      <c r="W517" s="9">
        <f>(+F517+(G517)+(+H517*2)+(+I517*3))/(+D517)</f>
        <v>0.54166666666666663</v>
      </c>
    </row>
    <row r="518" spans="1:23" x14ac:dyDescent="0.3">
      <c r="A518" s="31" t="s">
        <v>591</v>
      </c>
      <c r="B518" s="8">
        <v>2</v>
      </c>
      <c r="C518" s="18">
        <v>196</v>
      </c>
      <c r="D518" s="18">
        <v>703</v>
      </c>
      <c r="E518" s="18">
        <v>100</v>
      </c>
      <c r="F518" s="18">
        <v>181</v>
      </c>
      <c r="G518" s="18">
        <v>32</v>
      </c>
      <c r="H518" s="18">
        <v>1</v>
      </c>
      <c r="I518" s="18">
        <v>32</v>
      </c>
      <c r="J518" s="18">
        <v>104</v>
      </c>
      <c r="K518" s="18">
        <v>61</v>
      </c>
      <c r="L518" s="18">
        <v>221</v>
      </c>
      <c r="M518" s="18">
        <v>15</v>
      </c>
      <c r="N518" s="18">
        <v>0</v>
      </c>
      <c r="O518" s="18">
        <v>13</v>
      </c>
      <c r="P518" s="18">
        <v>0</v>
      </c>
      <c r="Q518" s="18">
        <v>0</v>
      </c>
      <c r="R518" s="18">
        <v>9</v>
      </c>
      <c r="S518" s="18">
        <v>5</v>
      </c>
      <c r="U518" s="9">
        <f>+F518/D518</f>
        <v>0.25746799431009959</v>
      </c>
      <c r="V518" s="9">
        <f>(+F518+K518+M518)/+(D518+K518+M518)</f>
        <v>0.32991014120667522</v>
      </c>
      <c r="W518" s="9">
        <f>(+F518+(G518)+(+H518*2)+(+I518*3))/(+D518)</f>
        <v>0.44238975817923187</v>
      </c>
    </row>
    <row r="519" spans="1:23" x14ac:dyDescent="0.3">
      <c r="A519" s="26" t="s">
        <v>170</v>
      </c>
      <c r="B519" s="8">
        <v>1</v>
      </c>
      <c r="C519" s="12">
        <v>32</v>
      </c>
      <c r="D519" s="12">
        <v>84</v>
      </c>
      <c r="E519" s="12">
        <v>8</v>
      </c>
      <c r="F519" s="12">
        <v>30</v>
      </c>
      <c r="G519" s="12">
        <v>16</v>
      </c>
      <c r="H519" s="12">
        <v>0</v>
      </c>
      <c r="I519" s="12">
        <v>6</v>
      </c>
      <c r="J519" s="12">
        <v>12</v>
      </c>
      <c r="K519" s="12">
        <v>2</v>
      </c>
      <c r="L519" s="12">
        <v>18</v>
      </c>
      <c r="M519" s="12">
        <v>0</v>
      </c>
      <c r="N519" s="12">
        <v>0</v>
      </c>
      <c r="O519" s="12">
        <v>0</v>
      </c>
      <c r="P519" s="12">
        <v>0</v>
      </c>
      <c r="Q519" s="12">
        <v>0</v>
      </c>
      <c r="R519" s="12">
        <v>4</v>
      </c>
      <c r="S519" s="12">
        <v>0</v>
      </c>
      <c r="U519" s="9">
        <f>+F519/D519</f>
        <v>0.35714285714285715</v>
      </c>
      <c r="V519" s="9">
        <f>(+F519+K519+M519)/+(D519+K519+M519)</f>
        <v>0.37209302325581395</v>
      </c>
      <c r="W519" s="9">
        <f>(+F519+(G519)+(+H519*2)+(+I519*3))/(+D519)</f>
        <v>0.76190476190476186</v>
      </c>
    </row>
    <row r="520" spans="1:23" x14ac:dyDescent="0.3">
      <c r="A520" s="31" t="s">
        <v>651</v>
      </c>
      <c r="B520" s="8">
        <v>1</v>
      </c>
      <c r="C520" s="12">
        <v>34</v>
      </c>
      <c r="D520" s="12">
        <v>111</v>
      </c>
      <c r="E520" s="12">
        <v>13</v>
      </c>
      <c r="F520" s="12">
        <v>17</v>
      </c>
      <c r="G520" s="12">
        <v>7</v>
      </c>
      <c r="H520" s="12">
        <v>1</v>
      </c>
      <c r="I520" s="12">
        <v>5</v>
      </c>
      <c r="J520" s="12">
        <v>17</v>
      </c>
      <c r="K520" s="12">
        <v>9</v>
      </c>
      <c r="L520" s="12">
        <v>37</v>
      </c>
      <c r="M520" s="12">
        <v>1</v>
      </c>
      <c r="N520" s="12">
        <v>0</v>
      </c>
      <c r="O520" s="12">
        <v>1</v>
      </c>
      <c r="P520" s="12">
        <v>0</v>
      </c>
      <c r="Q520" s="12">
        <v>0</v>
      </c>
      <c r="R520" s="12">
        <v>4</v>
      </c>
      <c r="S520" s="12">
        <v>0</v>
      </c>
      <c r="U520" s="9">
        <f>+F520/D520</f>
        <v>0.15315315315315314</v>
      </c>
      <c r="V520" s="9">
        <f>(+F520+K520+M520)/+(D520+K520+M520)</f>
        <v>0.2231404958677686</v>
      </c>
      <c r="W520" s="9">
        <f>(+F520+(G520)+(+H520*2)+(+I520*3))/(+D520)</f>
        <v>0.36936936936936937</v>
      </c>
    </row>
    <row r="521" spans="1:23" x14ac:dyDescent="0.3">
      <c r="A521" s="26" t="s">
        <v>79</v>
      </c>
      <c r="B521" s="8">
        <v>2</v>
      </c>
      <c r="C521" s="21">
        <v>76</v>
      </c>
      <c r="D521" s="21">
        <v>137</v>
      </c>
      <c r="E521" s="21">
        <v>13</v>
      </c>
      <c r="F521" s="21">
        <v>23</v>
      </c>
      <c r="G521" s="21">
        <v>8</v>
      </c>
      <c r="H521" s="21">
        <v>0</v>
      </c>
      <c r="I521" s="21">
        <v>3</v>
      </c>
      <c r="J521" s="21">
        <v>11</v>
      </c>
      <c r="K521" s="21">
        <v>10</v>
      </c>
      <c r="L521" s="21">
        <v>36</v>
      </c>
      <c r="M521" s="21">
        <v>2</v>
      </c>
      <c r="N521" s="21">
        <v>0</v>
      </c>
      <c r="O521" s="21">
        <v>5</v>
      </c>
      <c r="P521" s="21">
        <v>0</v>
      </c>
      <c r="Q521" s="21">
        <v>0</v>
      </c>
      <c r="R521" s="21">
        <v>1</v>
      </c>
      <c r="S521" s="21">
        <v>1</v>
      </c>
      <c r="U521" s="9">
        <f>+F521/D521</f>
        <v>0.16788321167883211</v>
      </c>
      <c r="V521" s="9">
        <f>(+F521+K521+M521)/+(D521+K521+M521)</f>
        <v>0.2348993288590604</v>
      </c>
      <c r="W521" s="9">
        <f>(+F521+(G521)+(+H521*2)+(+I521*3))/(+D521)</f>
        <v>0.29197080291970801</v>
      </c>
    </row>
    <row r="522" spans="1:23" ht="18" x14ac:dyDescent="0.25">
      <c r="A522" s="7" t="s">
        <v>393</v>
      </c>
      <c r="B522" s="8">
        <v>2</v>
      </c>
      <c r="C522" s="12">
        <v>12</v>
      </c>
      <c r="D522" s="12">
        <v>15</v>
      </c>
      <c r="E522" s="12">
        <v>0</v>
      </c>
      <c r="F522" s="12">
        <v>3</v>
      </c>
      <c r="G522" s="12">
        <v>2</v>
      </c>
      <c r="H522" s="12">
        <v>0</v>
      </c>
      <c r="I522" s="12">
        <v>0</v>
      </c>
      <c r="J522" s="12">
        <v>1</v>
      </c>
      <c r="K522" s="12">
        <v>0</v>
      </c>
      <c r="L522" s="12">
        <v>3</v>
      </c>
      <c r="M522" s="12">
        <v>1</v>
      </c>
      <c r="N522" s="12">
        <v>0</v>
      </c>
      <c r="O522" s="12">
        <v>0</v>
      </c>
      <c r="P522" s="12">
        <v>0</v>
      </c>
      <c r="Q522" s="12">
        <v>0</v>
      </c>
      <c r="R522" s="12">
        <v>0</v>
      </c>
      <c r="S522" s="12">
        <v>0</v>
      </c>
      <c r="T522" s="12"/>
      <c r="U522" s="9">
        <f>+F522/D522</f>
        <v>0.2</v>
      </c>
      <c r="V522" s="9">
        <f>(+F522+K522+M522)/+(D522+K522+M522)</f>
        <v>0.25</v>
      </c>
      <c r="W522" s="9">
        <f>(+F522+(H522)+(+I522*2)+(+J522*3))/(+D522)</f>
        <v>0.4</v>
      </c>
    </row>
    <row r="523" spans="1:23" x14ac:dyDescent="0.3">
      <c r="A523" s="26" t="s">
        <v>103</v>
      </c>
      <c r="B523" s="8">
        <v>8</v>
      </c>
      <c r="C523" s="18">
        <v>1009</v>
      </c>
      <c r="D523" s="18">
        <v>3493</v>
      </c>
      <c r="E523" s="18">
        <v>596</v>
      </c>
      <c r="F523" s="18">
        <v>936</v>
      </c>
      <c r="G523" s="18">
        <v>164</v>
      </c>
      <c r="H523" s="18">
        <v>17</v>
      </c>
      <c r="I523" s="18">
        <v>234</v>
      </c>
      <c r="J523" s="18">
        <v>572</v>
      </c>
      <c r="K523" s="18">
        <v>422</v>
      </c>
      <c r="L523" s="18">
        <v>769</v>
      </c>
      <c r="M523" s="32">
        <v>174</v>
      </c>
      <c r="N523" s="18">
        <v>0</v>
      </c>
      <c r="O523" s="18">
        <v>108</v>
      </c>
      <c r="P523" s="18">
        <v>23</v>
      </c>
      <c r="Q523" s="18">
        <v>9</v>
      </c>
      <c r="R523" s="18">
        <v>38</v>
      </c>
      <c r="S523" s="18">
        <v>22</v>
      </c>
      <c r="U523" s="9">
        <f>+F523/D523</f>
        <v>0.26796450042943026</v>
      </c>
      <c r="V523" s="9">
        <f>(+F523+K523+M523)/+(D523+K523+M523)</f>
        <v>0.37466373196380531</v>
      </c>
      <c r="W523" s="9">
        <f>(+F523+(G523)+(+H523*2)+(+I523*3))/(+D523)</f>
        <v>0.52562267391926709</v>
      </c>
    </row>
    <row r="524" spans="1:23" x14ac:dyDescent="0.3">
      <c r="A524" s="4" t="s">
        <v>630</v>
      </c>
      <c r="B524" s="8">
        <v>2</v>
      </c>
      <c r="C524" s="21">
        <v>198</v>
      </c>
      <c r="D524" s="21">
        <v>308</v>
      </c>
      <c r="E524" s="21">
        <v>56</v>
      </c>
      <c r="F524" s="21">
        <v>84</v>
      </c>
      <c r="G524" s="21">
        <v>27</v>
      </c>
      <c r="H524" s="21">
        <v>0</v>
      </c>
      <c r="I524" s="21">
        <v>16</v>
      </c>
      <c r="J524" s="21">
        <v>45</v>
      </c>
      <c r="K524" s="21">
        <v>13</v>
      </c>
      <c r="L524" s="21">
        <v>77</v>
      </c>
      <c r="M524" s="21">
        <v>6</v>
      </c>
      <c r="N524" s="21">
        <v>0</v>
      </c>
      <c r="O524" s="21">
        <v>6</v>
      </c>
      <c r="P524" s="21">
        <v>16</v>
      </c>
      <c r="Q524" s="21">
        <v>2</v>
      </c>
      <c r="R524" s="21">
        <v>1</v>
      </c>
      <c r="S524" s="21">
        <v>3</v>
      </c>
      <c r="U524" s="9">
        <f>+F524/D524</f>
        <v>0.27272727272727271</v>
      </c>
      <c r="V524" s="9">
        <f>(+F524+K524+M524)/+(D524+K524+M524)</f>
        <v>0.3149847094801223</v>
      </c>
      <c r="W524" s="9">
        <f>(+F524+(G524)+(+H524*2)+(+I524*3))/(+D524)</f>
        <v>0.51623376623376627</v>
      </c>
    </row>
    <row r="525" spans="1:23" x14ac:dyDescent="0.3">
      <c r="A525" s="26" t="s">
        <v>232</v>
      </c>
      <c r="B525" s="8">
        <v>5</v>
      </c>
      <c r="C525" s="18">
        <v>98</v>
      </c>
      <c r="D525" s="18">
        <v>245</v>
      </c>
      <c r="E525" s="18">
        <v>44</v>
      </c>
      <c r="F525" s="18">
        <v>88</v>
      </c>
      <c r="G525" s="18">
        <v>20</v>
      </c>
      <c r="H525" s="18">
        <v>2</v>
      </c>
      <c r="I525" s="18">
        <v>12</v>
      </c>
      <c r="J525" s="18">
        <v>39</v>
      </c>
      <c r="K525" s="18">
        <v>40</v>
      </c>
      <c r="L525" s="18">
        <v>60</v>
      </c>
      <c r="M525" s="18">
        <v>8</v>
      </c>
      <c r="N525" s="18">
        <v>0</v>
      </c>
      <c r="O525" s="18">
        <v>6</v>
      </c>
      <c r="P525" s="18">
        <v>0</v>
      </c>
      <c r="Q525" s="18">
        <v>0</v>
      </c>
      <c r="R525" s="18">
        <v>3</v>
      </c>
      <c r="S525" s="18">
        <v>0</v>
      </c>
      <c r="U525" s="9">
        <f>+F525/D525</f>
        <v>0.35918367346938773</v>
      </c>
      <c r="V525" s="9">
        <f>(+F525+K525+M525)/+(D525+K525+M525)</f>
        <v>0.46416382252559729</v>
      </c>
      <c r="W525" s="9">
        <f>(+F525+(G525)+(+H525*2)+(+I525*3))/(+D525)</f>
        <v>0.60408163265306125</v>
      </c>
    </row>
    <row r="526" spans="1:23" ht="18" x14ac:dyDescent="0.25">
      <c r="A526" s="26" t="s">
        <v>301</v>
      </c>
      <c r="B526" s="8">
        <v>1</v>
      </c>
      <c r="C526" s="18">
        <v>2</v>
      </c>
      <c r="D526" s="18">
        <v>2</v>
      </c>
      <c r="E526" s="18">
        <v>0</v>
      </c>
      <c r="F526" s="18">
        <v>0</v>
      </c>
      <c r="G526" s="18">
        <v>0</v>
      </c>
      <c r="H526" s="18">
        <v>0</v>
      </c>
      <c r="I526" s="18">
        <v>0</v>
      </c>
      <c r="J526" s="18">
        <v>0</v>
      </c>
      <c r="K526" s="18">
        <v>0</v>
      </c>
      <c r="L526" s="18">
        <v>0</v>
      </c>
      <c r="M526" s="18">
        <v>0</v>
      </c>
      <c r="N526" s="18">
        <v>0</v>
      </c>
      <c r="O526" s="18">
        <v>0</v>
      </c>
      <c r="P526" s="18">
        <v>0</v>
      </c>
      <c r="Q526" s="18">
        <v>0</v>
      </c>
      <c r="R526" s="18">
        <v>0</v>
      </c>
      <c r="S526" s="18">
        <v>0</v>
      </c>
      <c r="T526" s="21"/>
      <c r="U526" s="9">
        <f>+F526/D526</f>
        <v>0</v>
      </c>
      <c r="V526" s="9">
        <f>(+F526+K526+M526)/+(D526+K526+M526)</f>
        <v>0</v>
      </c>
      <c r="W526" s="9">
        <f>(+F526+(H526)+(+I526*2)+(+J526*3))/(+D526)</f>
        <v>0</v>
      </c>
    </row>
    <row r="527" spans="1:23" ht="18" x14ac:dyDescent="0.25">
      <c r="A527" s="7" t="s">
        <v>528</v>
      </c>
      <c r="B527" s="8">
        <v>3</v>
      </c>
      <c r="C527" s="18">
        <v>159</v>
      </c>
      <c r="D527" s="18">
        <v>359</v>
      </c>
      <c r="E527" s="18">
        <v>40</v>
      </c>
      <c r="F527" s="18">
        <v>73</v>
      </c>
      <c r="G527" s="18">
        <v>14</v>
      </c>
      <c r="H527" s="18">
        <v>2</v>
      </c>
      <c r="I527" s="18">
        <v>7</v>
      </c>
      <c r="J527" s="18">
        <v>29</v>
      </c>
      <c r="K527" s="18">
        <v>10</v>
      </c>
      <c r="L527" s="18">
        <v>105</v>
      </c>
      <c r="M527" s="18">
        <v>23</v>
      </c>
      <c r="N527" s="18">
        <v>2</v>
      </c>
      <c r="O527" s="18">
        <v>2</v>
      </c>
      <c r="P527" s="18">
        <v>14</v>
      </c>
      <c r="Q527" s="18">
        <v>6</v>
      </c>
      <c r="R527" s="18">
        <v>4</v>
      </c>
      <c r="S527" s="18">
        <v>0</v>
      </c>
      <c r="T527" s="24"/>
      <c r="U527" s="9">
        <f>+F527/D527</f>
        <v>0.20334261838440112</v>
      </c>
      <c r="V527" s="9">
        <f>(+F527+K527+M527)/+(D527+K527+M527)</f>
        <v>0.27040816326530615</v>
      </c>
      <c r="W527" s="9">
        <f>(+F527+(H527)+(+I527*2)+(+J527*3))/(+D527)</f>
        <v>0.49025069637883006</v>
      </c>
    </row>
    <row r="528" spans="1:23" x14ac:dyDescent="0.3">
      <c r="A528" s="31" t="s">
        <v>675</v>
      </c>
      <c r="B528" s="8">
        <v>1</v>
      </c>
      <c r="C528" s="21">
        <v>52</v>
      </c>
      <c r="D528" s="21">
        <v>122</v>
      </c>
      <c r="E528" s="21">
        <v>14</v>
      </c>
      <c r="F528" s="21">
        <v>26</v>
      </c>
      <c r="G528" s="21">
        <v>8</v>
      </c>
      <c r="H528" s="21">
        <v>0</v>
      </c>
      <c r="I528" s="21">
        <v>4</v>
      </c>
      <c r="J528" s="21">
        <v>8</v>
      </c>
      <c r="K528" s="21">
        <v>7</v>
      </c>
      <c r="L528" s="21">
        <v>26</v>
      </c>
      <c r="M528" s="21">
        <v>0</v>
      </c>
      <c r="N528" s="21">
        <v>0</v>
      </c>
      <c r="O528" s="21">
        <v>5</v>
      </c>
      <c r="P528" s="21">
        <v>0</v>
      </c>
      <c r="Q528" s="21">
        <v>0</v>
      </c>
      <c r="R528" s="21">
        <v>2</v>
      </c>
      <c r="S528" s="21">
        <v>0</v>
      </c>
      <c r="U528" s="9">
        <f>+F528/D528</f>
        <v>0.21311475409836064</v>
      </c>
      <c r="V528" s="9">
        <f>(+F528+K528+M528)/+(D528+K528+M528)</f>
        <v>0.2558139534883721</v>
      </c>
      <c r="W528" s="9">
        <f>(+F528+(H528)+(+I528*2)+(+J528*3))/(+D528)</f>
        <v>0.47540983606557374</v>
      </c>
    </row>
    <row r="529" spans="1:23" x14ac:dyDescent="0.3">
      <c r="A529" s="7" t="s">
        <v>339</v>
      </c>
      <c r="B529" s="8">
        <v>1</v>
      </c>
      <c r="C529" s="21">
        <v>68</v>
      </c>
      <c r="D529" s="21">
        <v>168</v>
      </c>
      <c r="E529" s="21">
        <v>14</v>
      </c>
      <c r="F529" s="21">
        <v>36</v>
      </c>
      <c r="G529" s="21">
        <v>4</v>
      </c>
      <c r="H529" s="21">
        <v>0</v>
      </c>
      <c r="I529" s="21">
        <v>8</v>
      </c>
      <c r="J529" s="21">
        <v>18</v>
      </c>
      <c r="K529" s="21">
        <v>22</v>
      </c>
      <c r="L529" s="21">
        <v>56</v>
      </c>
      <c r="M529" s="21">
        <v>2</v>
      </c>
      <c r="N529" s="21">
        <v>0</v>
      </c>
      <c r="O529" s="21">
        <v>2</v>
      </c>
      <c r="P529" s="21">
        <v>0</v>
      </c>
      <c r="Q529" s="21">
        <v>0</v>
      </c>
      <c r="R529" s="21">
        <v>0</v>
      </c>
      <c r="S529" s="21">
        <v>0</v>
      </c>
      <c r="U529" s="9">
        <f>+F529/D529</f>
        <v>0.21428571428571427</v>
      </c>
      <c r="V529" s="9">
        <f>(+F529+K529+M529)/+(D529+K529+M529)</f>
        <v>0.3125</v>
      </c>
      <c r="W529" s="9">
        <f>(+F529+(G529)+(+H529*2)+(+I529*3))/(+D529)</f>
        <v>0.38095238095238093</v>
      </c>
    </row>
    <row r="530" spans="1:23" x14ac:dyDescent="0.3">
      <c r="A530" s="27" t="s">
        <v>281</v>
      </c>
      <c r="B530" s="14">
        <v>2</v>
      </c>
      <c r="C530" s="18">
        <v>144</v>
      </c>
      <c r="D530" s="18">
        <v>363</v>
      </c>
      <c r="E530" s="18">
        <v>35</v>
      </c>
      <c r="F530" s="18">
        <v>70</v>
      </c>
      <c r="G530" s="18">
        <v>8</v>
      </c>
      <c r="H530" s="18">
        <v>2</v>
      </c>
      <c r="I530" s="18">
        <v>13</v>
      </c>
      <c r="J530" s="18">
        <v>33</v>
      </c>
      <c r="K530" s="18">
        <v>34</v>
      </c>
      <c r="L530" s="18">
        <v>128</v>
      </c>
      <c r="M530" s="18">
        <v>6</v>
      </c>
      <c r="N530" s="18">
        <v>0</v>
      </c>
      <c r="O530" s="18">
        <v>9</v>
      </c>
      <c r="P530" s="18">
        <v>6</v>
      </c>
      <c r="Q530" s="18">
        <v>1</v>
      </c>
      <c r="R530" s="18">
        <v>12</v>
      </c>
      <c r="S530" s="18">
        <v>1</v>
      </c>
      <c r="U530" s="9">
        <f>+F530/D530</f>
        <v>0.1928374655647383</v>
      </c>
      <c r="V530" s="9">
        <f>(+F530+K530+M530)/+(D530+K530+M530)</f>
        <v>0.27295285359801491</v>
      </c>
      <c r="W530" s="9">
        <f>(+F530+(G530)+(+H530*2)+(+I530*3))/(+D530)</f>
        <v>0.33333333333333331</v>
      </c>
    </row>
    <row r="531" spans="1:23" x14ac:dyDescent="0.3">
      <c r="A531" s="31" t="s">
        <v>671</v>
      </c>
      <c r="B531" s="8">
        <v>1</v>
      </c>
      <c r="C531" s="18">
        <v>19</v>
      </c>
      <c r="D531" s="18">
        <v>53</v>
      </c>
      <c r="E531" s="18">
        <v>9</v>
      </c>
      <c r="F531" s="18">
        <v>13</v>
      </c>
      <c r="G531" s="18">
        <v>0</v>
      </c>
      <c r="H531" s="18">
        <v>5</v>
      </c>
      <c r="I531" s="18">
        <v>4</v>
      </c>
      <c r="J531" s="18">
        <v>10</v>
      </c>
      <c r="K531" s="18">
        <v>6</v>
      </c>
      <c r="L531" s="18">
        <v>25</v>
      </c>
      <c r="M531" s="18">
        <v>0</v>
      </c>
      <c r="N531" s="18">
        <v>0</v>
      </c>
      <c r="O531" s="18">
        <v>0</v>
      </c>
      <c r="P531" s="18">
        <v>0</v>
      </c>
      <c r="Q531" s="18">
        <v>0</v>
      </c>
      <c r="R531" s="18">
        <v>1</v>
      </c>
      <c r="S531" s="18">
        <v>0</v>
      </c>
      <c r="U531" s="9">
        <f>+F531/D531</f>
        <v>0.24528301886792453</v>
      </c>
      <c r="V531" s="9">
        <f>(+F531+K531+M531)/+(D531+K531+M531)</f>
        <v>0.32203389830508472</v>
      </c>
      <c r="W531" s="9">
        <f>(+F531+(H531)+(+I531*2)+(+J531*3))/(+D531)</f>
        <v>1.0566037735849056</v>
      </c>
    </row>
    <row r="532" spans="1:23" ht="18" x14ac:dyDescent="0.25">
      <c r="A532" s="7" t="s">
        <v>387</v>
      </c>
      <c r="B532" s="8">
        <v>1</v>
      </c>
      <c r="C532" s="12">
        <v>18</v>
      </c>
      <c r="D532" s="12">
        <v>46</v>
      </c>
      <c r="E532" s="12">
        <v>10</v>
      </c>
      <c r="F532" s="12">
        <v>14</v>
      </c>
      <c r="G532" s="12">
        <v>4</v>
      </c>
      <c r="H532" s="12">
        <v>0</v>
      </c>
      <c r="I532" s="12">
        <v>2</v>
      </c>
      <c r="J532" s="12">
        <v>6</v>
      </c>
      <c r="K532" s="12">
        <v>0</v>
      </c>
      <c r="L532" s="12">
        <v>14</v>
      </c>
      <c r="M532" s="12">
        <v>2</v>
      </c>
      <c r="N532" s="12">
        <v>0</v>
      </c>
      <c r="O532" s="12">
        <v>0</v>
      </c>
      <c r="P532" s="12">
        <v>0</v>
      </c>
      <c r="Q532" s="12">
        <v>0</v>
      </c>
      <c r="R532" s="12">
        <v>0</v>
      </c>
      <c r="S532" s="12">
        <v>0</v>
      </c>
      <c r="T532" s="12"/>
      <c r="U532" s="9">
        <f>+F532/D532</f>
        <v>0.30434782608695654</v>
      </c>
      <c r="V532" s="9">
        <f>(+F532+K532+M532)/+(D532+K532+M532)</f>
        <v>0.33333333333333331</v>
      </c>
      <c r="W532" s="9">
        <f>(+F532+(H532)+(+I532*2)+(+J532*3))/(+D532)</f>
        <v>0.78260869565217395</v>
      </c>
    </row>
    <row r="533" spans="1:23" x14ac:dyDescent="0.3">
      <c r="A533" s="31" t="s">
        <v>695</v>
      </c>
      <c r="B533" s="8">
        <v>1</v>
      </c>
      <c r="C533" s="12">
        <v>5</v>
      </c>
      <c r="D533" s="12">
        <v>15</v>
      </c>
      <c r="E533" s="12">
        <v>4</v>
      </c>
      <c r="F533" s="12">
        <v>7</v>
      </c>
      <c r="G533" s="12">
        <v>2</v>
      </c>
      <c r="H533" s="12">
        <v>0</v>
      </c>
      <c r="I533" s="12">
        <v>0</v>
      </c>
      <c r="J533" s="12">
        <v>3</v>
      </c>
      <c r="K533" s="12">
        <v>3</v>
      </c>
      <c r="L533" s="12">
        <v>3</v>
      </c>
      <c r="M533" s="12">
        <v>0</v>
      </c>
      <c r="N533" s="12">
        <v>0</v>
      </c>
      <c r="O533" s="12">
        <v>0</v>
      </c>
      <c r="P533" s="12">
        <v>0</v>
      </c>
      <c r="Q533" s="12">
        <v>0</v>
      </c>
      <c r="R533" s="12">
        <v>0</v>
      </c>
      <c r="S533" s="12">
        <v>0</v>
      </c>
      <c r="U533" s="9">
        <f>+F533/D533</f>
        <v>0.46666666666666667</v>
      </c>
      <c r="V533" s="9">
        <f>(+F533+K533+M533)/+(D533+K533+M533)</f>
        <v>0.55555555555555558</v>
      </c>
      <c r="W533" s="9">
        <f>(+F533+(H533)+(+I533*2)+(+J533*3))/(+D533)</f>
        <v>1.0666666666666667</v>
      </c>
    </row>
    <row r="534" spans="1:23" x14ac:dyDescent="0.3">
      <c r="A534" s="26" t="s">
        <v>311</v>
      </c>
      <c r="B534" s="8">
        <v>6</v>
      </c>
      <c r="C534" s="18">
        <v>209</v>
      </c>
      <c r="D534" s="18">
        <v>435</v>
      </c>
      <c r="E534" s="18">
        <v>73</v>
      </c>
      <c r="F534" s="18">
        <v>124</v>
      </c>
      <c r="G534" s="18">
        <v>31</v>
      </c>
      <c r="H534" s="18">
        <v>3</v>
      </c>
      <c r="I534" s="18">
        <v>15</v>
      </c>
      <c r="J534" s="18">
        <v>44</v>
      </c>
      <c r="K534" s="18">
        <v>28</v>
      </c>
      <c r="L534" s="18">
        <v>57</v>
      </c>
      <c r="M534" s="18">
        <v>5</v>
      </c>
      <c r="N534" s="18">
        <v>0</v>
      </c>
      <c r="O534" s="18">
        <v>6</v>
      </c>
      <c r="P534" s="18">
        <v>9</v>
      </c>
      <c r="Q534" s="18">
        <v>0</v>
      </c>
      <c r="R534" s="18">
        <v>10</v>
      </c>
      <c r="S534" s="18">
        <v>1</v>
      </c>
      <c r="U534" s="9">
        <f>+F534/D534</f>
        <v>0.28505747126436781</v>
      </c>
      <c r="V534" s="9">
        <f>(+F534+K534+M534)/+(D534+K534+M534)</f>
        <v>0.33547008547008544</v>
      </c>
      <c r="W534" s="9">
        <f>(+F534+(G534)+(+H534*2)+(+I534*3))/(+D534)</f>
        <v>0.47356321839080462</v>
      </c>
    </row>
    <row r="535" spans="1:23" x14ac:dyDescent="0.3">
      <c r="A535" s="26" t="s">
        <v>216</v>
      </c>
      <c r="B535" s="8">
        <v>3</v>
      </c>
      <c r="C535" s="15">
        <v>224</v>
      </c>
      <c r="D535" s="15">
        <v>702</v>
      </c>
      <c r="E535" s="15">
        <v>75</v>
      </c>
      <c r="F535" s="15">
        <v>151</v>
      </c>
      <c r="G535" s="15">
        <v>22</v>
      </c>
      <c r="H535" s="15">
        <v>4</v>
      </c>
      <c r="I535" s="15">
        <v>12</v>
      </c>
      <c r="J535" s="15">
        <v>46</v>
      </c>
      <c r="K535" s="15">
        <v>53</v>
      </c>
      <c r="L535" s="15">
        <v>134</v>
      </c>
      <c r="M535" s="15">
        <v>0</v>
      </c>
      <c r="N535" s="15">
        <v>0</v>
      </c>
      <c r="O535" s="15">
        <v>9</v>
      </c>
      <c r="P535" s="15">
        <v>22</v>
      </c>
      <c r="Q535" s="15">
        <v>6</v>
      </c>
      <c r="R535" s="15">
        <v>16</v>
      </c>
      <c r="S535" s="15">
        <v>3</v>
      </c>
      <c r="U535" s="9">
        <f>+F535/D535</f>
        <v>0.21509971509971509</v>
      </c>
      <c r="V535" s="9">
        <f>(+F535+K535+M535)/+(D535+K535+M535)</f>
        <v>0.27019867549668874</v>
      </c>
      <c r="W535" s="9">
        <f>(+F535+(G535)+(+H535*2)+(+I535*3))/(+D535)</f>
        <v>0.30911680911680911</v>
      </c>
    </row>
    <row r="536" spans="1:23" x14ac:dyDescent="0.3">
      <c r="A536" s="7" t="s">
        <v>317</v>
      </c>
      <c r="B536" s="8">
        <v>3</v>
      </c>
      <c r="C536" s="12">
        <v>42</v>
      </c>
      <c r="D536" s="12">
        <v>18</v>
      </c>
      <c r="E536" s="12">
        <v>0</v>
      </c>
      <c r="F536" s="12">
        <v>4</v>
      </c>
      <c r="G536" s="12">
        <v>0</v>
      </c>
      <c r="H536" s="12">
        <v>0</v>
      </c>
      <c r="I536" s="12">
        <v>0</v>
      </c>
      <c r="J536" s="12">
        <v>1</v>
      </c>
      <c r="K536" s="12">
        <v>2</v>
      </c>
      <c r="L536" s="12">
        <v>3</v>
      </c>
      <c r="M536" s="12">
        <v>2</v>
      </c>
      <c r="N536" s="12">
        <v>1</v>
      </c>
      <c r="O536" s="12">
        <v>0</v>
      </c>
      <c r="P536" s="12">
        <v>0</v>
      </c>
      <c r="Q536" s="12">
        <v>0</v>
      </c>
      <c r="R536" s="12">
        <v>1</v>
      </c>
      <c r="S536" s="12">
        <v>0</v>
      </c>
      <c r="U536" s="9">
        <f>+F536/D536</f>
        <v>0.22222222222222221</v>
      </c>
      <c r="V536" s="9">
        <f>(+F536+K536+M536)/+(D536+K536+M536)</f>
        <v>0.36363636363636365</v>
      </c>
      <c r="W536" s="9">
        <f>(+F536+(G536)+(+H536*2)+(+I536*3))/(+D536)</f>
        <v>0.22222222222222221</v>
      </c>
    </row>
    <row r="537" spans="1:23" ht="18" x14ac:dyDescent="0.25">
      <c r="A537" s="31" t="s">
        <v>586</v>
      </c>
      <c r="B537" s="8">
        <v>1</v>
      </c>
      <c r="C537" s="25">
        <v>1</v>
      </c>
      <c r="D537" s="25">
        <v>0</v>
      </c>
      <c r="E537" s="25">
        <v>0</v>
      </c>
      <c r="F537" s="25">
        <v>0</v>
      </c>
      <c r="G537" s="25">
        <v>0</v>
      </c>
      <c r="H537" s="25">
        <v>0</v>
      </c>
      <c r="I537" s="25">
        <v>0</v>
      </c>
      <c r="J537" s="25">
        <v>0</v>
      </c>
      <c r="K537" s="25">
        <v>1</v>
      </c>
      <c r="L537" s="25">
        <v>0</v>
      </c>
      <c r="M537" s="25">
        <v>0</v>
      </c>
      <c r="N537" s="25">
        <v>0</v>
      </c>
      <c r="O537" s="25">
        <v>0</v>
      </c>
      <c r="P537" s="25">
        <v>0</v>
      </c>
      <c r="Q537" s="25">
        <v>0</v>
      </c>
      <c r="R537" s="25">
        <v>0</v>
      </c>
      <c r="S537" s="25">
        <v>0</v>
      </c>
      <c r="T537" s="21"/>
      <c r="U537" s="9" t="e">
        <f>+F537/D537</f>
        <v>#DIV/0!</v>
      </c>
      <c r="V537" s="9">
        <f>(+F537+K537+M537)/+(D537+K537+M537)</f>
        <v>1</v>
      </c>
      <c r="W537" s="9" t="e">
        <f>(+F537+(H537)+(+I537*2)+(+J537*3))/(+D537)</f>
        <v>#DIV/0!</v>
      </c>
    </row>
    <row r="538" spans="1:23" x14ac:dyDescent="0.3">
      <c r="A538" s="31" t="s">
        <v>660</v>
      </c>
      <c r="B538" s="8">
        <v>1</v>
      </c>
      <c r="C538" s="18">
        <v>11</v>
      </c>
      <c r="D538" s="18">
        <v>14</v>
      </c>
      <c r="E538" s="18">
        <v>4</v>
      </c>
      <c r="F538" s="18">
        <v>3</v>
      </c>
      <c r="G538" s="18">
        <v>0</v>
      </c>
      <c r="H538" s="18">
        <v>0</v>
      </c>
      <c r="I538" s="18">
        <v>2</v>
      </c>
      <c r="J538" s="18">
        <v>4</v>
      </c>
      <c r="K538" s="18">
        <v>0</v>
      </c>
      <c r="L538" s="18">
        <v>3</v>
      </c>
      <c r="M538" s="18">
        <v>3</v>
      </c>
      <c r="N538" s="18">
        <v>0</v>
      </c>
      <c r="O538" s="18">
        <v>0</v>
      </c>
      <c r="P538" s="18">
        <v>0</v>
      </c>
      <c r="Q538" s="18">
        <v>0</v>
      </c>
      <c r="R538" s="18">
        <v>0</v>
      </c>
      <c r="S538" s="18">
        <v>0</v>
      </c>
      <c r="U538" s="9">
        <f>+F538/D538</f>
        <v>0.21428571428571427</v>
      </c>
      <c r="V538" s="9">
        <f>(+F538+K538+M538)/+(D538+K538+M538)</f>
        <v>0.35294117647058826</v>
      </c>
      <c r="W538" s="9">
        <f>(+F538+(H538)+(+I538*2)+(+J538*3))/(+D538)</f>
        <v>1.3571428571428572</v>
      </c>
    </row>
    <row r="539" spans="1:23" x14ac:dyDescent="0.3">
      <c r="A539" s="16" t="s">
        <v>700</v>
      </c>
      <c r="B539" s="8">
        <v>1</v>
      </c>
      <c r="C539" s="15">
        <v>0</v>
      </c>
      <c r="D539" s="15">
        <v>0</v>
      </c>
      <c r="E539" s="15">
        <v>0</v>
      </c>
      <c r="F539" s="15">
        <v>0</v>
      </c>
      <c r="G539" s="15">
        <v>0</v>
      </c>
      <c r="H539" s="15">
        <v>0</v>
      </c>
      <c r="I539" s="15">
        <v>0</v>
      </c>
      <c r="J539" s="15">
        <v>0</v>
      </c>
      <c r="K539" s="15">
        <v>0</v>
      </c>
      <c r="L539" s="15">
        <v>0</v>
      </c>
      <c r="M539" s="15">
        <v>0</v>
      </c>
      <c r="N539" s="15">
        <v>0</v>
      </c>
      <c r="O539" s="15">
        <v>0</v>
      </c>
      <c r="P539" s="15">
        <v>0</v>
      </c>
      <c r="Q539" s="15">
        <v>0</v>
      </c>
      <c r="R539" s="15">
        <v>0</v>
      </c>
      <c r="S539" s="15">
        <v>0</v>
      </c>
      <c r="U539" s="9" t="e">
        <f>+F539/D539</f>
        <v>#DIV/0!</v>
      </c>
      <c r="V539" s="9" t="e">
        <f>(+F539+K539+M539)/+(D539+K539+M539)</f>
        <v>#DIV/0!</v>
      </c>
      <c r="W539" s="9" t="e">
        <f>(+F539+(H539)+(+I539*2)+(+J539*3))/(+D539)</f>
        <v>#DIV/0!</v>
      </c>
    </row>
    <row r="540" spans="1:23" ht="18" x14ac:dyDescent="0.25">
      <c r="A540" s="10" t="s">
        <v>40</v>
      </c>
      <c r="B540" s="8">
        <v>1</v>
      </c>
      <c r="C540" s="12">
        <v>32</v>
      </c>
      <c r="D540" s="12">
        <v>96</v>
      </c>
      <c r="E540" s="12">
        <v>12</v>
      </c>
      <c r="F540" s="12">
        <v>18</v>
      </c>
      <c r="G540" s="12">
        <v>4</v>
      </c>
      <c r="H540" s="12">
        <v>0</v>
      </c>
      <c r="I540" s="12">
        <v>4</v>
      </c>
      <c r="J540" s="12">
        <v>8</v>
      </c>
      <c r="K540" s="12">
        <v>14</v>
      </c>
      <c r="L540" s="12">
        <v>48</v>
      </c>
      <c r="M540" s="12">
        <v>0</v>
      </c>
      <c r="N540" s="12">
        <v>0</v>
      </c>
      <c r="O540" s="12">
        <v>0</v>
      </c>
      <c r="P540" s="12">
        <v>0</v>
      </c>
      <c r="Q540" s="12">
        <v>0</v>
      </c>
      <c r="R540" s="12">
        <v>0</v>
      </c>
      <c r="S540" s="12">
        <v>0</v>
      </c>
      <c r="T540" s="22"/>
      <c r="U540" s="9">
        <f>+F540/D540</f>
        <v>0.1875</v>
      </c>
      <c r="V540" s="9">
        <f>(+F540+K540+M540)/+(D540+K540+M540)</f>
        <v>0.29090909090909089</v>
      </c>
      <c r="W540" s="9">
        <f>(+F540+(H540)+(+I540*2)+(+J540*3))/(+D540)</f>
        <v>0.52083333333333337</v>
      </c>
    </row>
    <row r="541" spans="1:23" x14ac:dyDescent="0.3">
      <c r="A541" s="31" t="s">
        <v>572</v>
      </c>
      <c r="B541" s="8">
        <v>3</v>
      </c>
      <c r="C541" s="18">
        <v>110</v>
      </c>
      <c r="D541" s="18">
        <v>298</v>
      </c>
      <c r="E541" s="18">
        <v>53</v>
      </c>
      <c r="F541" s="18">
        <v>92</v>
      </c>
      <c r="G541" s="18">
        <v>13</v>
      </c>
      <c r="H541" s="18">
        <v>9</v>
      </c>
      <c r="I541" s="18">
        <v>11</v>
      </c>
      <c r="J541" s="18">
        <v>41</v>
      </c>
      <c r="K541" s="18">
        <v>18</v>
      </c>
      <c r="L541" s="18">
        <v>49</v>
      </c>
      <c r="M541" s="18">
        <v>0</v>
      </c>
      <c r="N541" s="18">
        <v>0</v>
      </c>
      <c r="O541" s="18">
        <v>12</v>
      </c>
      <c r="P541" s="18">
        <v>3</v>
      </c>
      <c r="Q541" s="18">
        <v>1</v>
      </c>
      <c r="R541" s="18">
        <v>10</v>
      </c>
      <c r="S541" s="18">
        <v>2</v>
      </c>
      <c r="U541" s="9">
        <f>+F541/D541</f>
        <v>0.3087248322147651</v>
      </c>
      <c r="V541" s="9">
        <f>(+F541+K541+M541)/+(D541+K541+M541)</f>
        <v>0.34810126582278483</v>
      </c>
      <c r="W541" s="9">
        <f>(+F541+(G541)+(+H541*2)+(+I541*3))/(+D541)</f>
        <v>0.52348993288590606</v>
      </c>
    </row>
    <row r="542" spans="1:23" x14ac:dyDescent="0.3">
      <c r="A542" s="10" t="s">
        <v>318</v>
      </c>
      <c r="B542" s="8">
        <v>6</v>
      </c>
      <c r="C542" s="12">
        <v>548</v>
      </c>
      <c r="D542" s="12">
        <v>1869</v>
      </c>
      <c r="E542" s="12">
        <v>244</v>
      </c>
      <c r="F542" s="12">
        <v>480</v>
      </c>
      <c r="G542" s="12">
        <v>81</v>
      </c>
      <c r="H542" s="12">
        <v>6</v>
      </c>
      <c r="I542" s="12">
        <v>114</v>
      </c>
      <c r="J542" s="12">
        <v>275</v>
      </c>
      <c r="K542" s="12">
        <v>142</v>
      </c>
      <c r="L542" s="12">
        <v>391</v>
      </c>
      <c r="M542" s="12">
        <v>0</v>
      </c>
      <c r="N542" s="12">
        <v>1</v>
      </c>
      <c r="O542" s="12">
        <v>40</v>
      </c>
      <c r="P542" s="12">
        <v>14</v>
      </c>
      <c r="Q542" s="12">
        <v>6</v>
      </c>
      <c r="R542" s="12">
        <v>23</v>
      </c>
      <c r="S542" s="12">
        <v>11</v>
      </c>
      <c r="U542" s="9">
        <f>+F542/D542</f>
        <v>0.2568218298555377</v>
      </c>
      <c r="V542" s="9">
        <f>(+F542+K542+M542)/+(D542+K542+M542)</f>
        <v>0.30929885629040277</v>
      </c>
      <c r="W542" s="9">
        <f>(+F542+(G542)+(+H542*2)+(+I542*3))/(+D542)</f>
        <v>0.4895666131621188</v>
      </c>
    </row>
    <row r="543" spans="1:23" x14ac:dyDescent="0.3">
      <c r="A543" s="26" t="s">
        <v>128</v>
      </c>
      <c r="B543" s="8">
        <v>2</v>
      </c>
      <c r="C543" s="15">
        <v>50</v>
      </c>
      <c r="D543" s="15">
        <v>94</v>
      </c>
      <c r="E543" s="15">
        <v>22</v>
      </c>
      <c r="F543" s="15">
        <v>40</v>
      </c>
      <c r="G543" s="15">
        <v>14</v>
      </c>
      <c r="H543" s="15">
        <v>0</v>
      </c>
      <c r="I543" s="15">
        <v>14</v>
      </c>
      <c r="J543" s="15">
        <v>32</v>
      </c>
      <c r="K543" s="15">
        <v>6</v>
      </c>
      <c r="L543" s="15">
        <v>10</v>
      </c>
      <c r="M543" s="15">
        <v>0</v>
      </c>
      <c r="N543" s="15">
        <v>0</v>
      </c>
      <c r="O543" s="15">
        <v>4</v>
      </c>
      <c r="P543" s="15">
        <v>0</v>
      </c>
      <c r="Q543" s="15">
        <v>0</v>
      </c>
      <c r="R543" s="15">
        <v>2</v>
      </c>
      <c r="S543" s="15">
        <v>0</v>
      </c>
      <c r="U543" s="9">
        <f>+F543/D543</f>
        <v>0.42553191489361702</v>
      </c>
      <c r="V543" s="9">
        <f>(+F543+K543+M543)/+(D543+K543+M543)</f>
        <v>0.46</v>
      </c>
      <c r="W543" s="9">
        <f>(+F543+(G543)+(+H543*2)+(+I543*3))/(+D543)</f>
        <v>1.0212765957446808</v>
      </c>
    </row>
    <row r="544" spans="1:23" x14ac:dyDescent="0.3">
      <c r="A544" s="7" t="s">
        <v>372</v>
      </c>
      <c r="B544" s="8">
        <v>3</v>
      </c>
      <c r="C544" s="18">
        <v>137</v>
      </c>
      <c r="D544" s="18">
        <v>360</v>
      </c>
      <c r="E544" s="18">
        <v>60</v>
      </c>
      <c r="F544" s="18">
        <v>86</v>
      </c>
      <c r="G544" s="18">
        <v>14</v>
      </c>
      <c r="H544" s="18">
        <v>1</v>
      </c>
      <c r="I544" s="18">
        <v>24</v>
      </c>
      <c r="J544" s="18">
        <v>69</v>
      </c>
      <c r="K544" s="18">
        <v>61</v>
      </c>
      <c r="L544" s="18">
        <v>104</v>
      </c>
      <c r="M544" s="18">
        <v>3</v>
      </c>
      <c r="N544" s="18">
        <v>0</v>
      </c>
      <c r="O544" s="18">
        <v>10</v>
      </c>
      <c r="P544" s="18">
        <v>0</v>
      </c>
      <c r="Q544" s="18">
        <v>0</v>
      </c>
      <c r="R544" s="18">
        <v>3</v>
      </c>
      <c r="S544" s="18">
        <v>2</v>
      </c>
      <c r="U544" s="9">
        <f>+F544/D544</f>
        <v>0.2388888888888889</v>
      </c>
      <c r="V544" s="9">
        <f>(+F544+K544+M544)/+(D544+K544+M544)</f>
        <v>0.35377358490566035</v>
      </c>
      <c r="W544" s="9">
        <f>(+F544+(G544)+(+H544*2)+(+I544*3))/(+D544)</f>
        <v>0.48333333333333334</v>
      </c>
    </row>
    <row r="545" spans="1:23" x14ac:dyDescent="0.3">
      <c r="A545" s="27" t="s">
        <v>282</v>
      </c>
      <c r="B545" s="14">
        <v>2</v>
      </c>
      <c r="C545" s="12">
        <v>60</v>
      </c>
      <c r="D545" s="12">
        <v>144</v>
      </c>
      <c r="E545" s="12">
        <v>22</v>
      </c>
      <c r="F545" s="12">
        <v>40</v>
      </c>
      <c r="G545" s="12">
        <v>6</v>
      </c>
      <c r="H545" s="12">
        <v>4</v>
      </c>
      <c r="I545" s="12">
        <v>10</v>
      </c>
      <c r="J545" s="12">
        <v>24</v>
      </c>
      <c r="K545" s="12">
        <v>8</v>
      </c>
      <c r="L545" s="12">
        <v>48</v>
      </c>
      <c r="M545" s="12">
        <v>0</v>
      </c>
      <c r="N545" s="12">
        <v>0</v>
      </c>
      <c r="O545" s="12">
        <v>4</v>
      </c>
      <c r="P545" s="12">
        <v>0</v>
      </c>
      <c r="Q545" s="12">
        <v>0</v>
      </c>
      <c r="R545" s="12">
        <v>0</v>
      </c>
      <c r="S545" s="12">
        <v>4</v>
      </c>
      <c r="U545" s="9">
        <f>+F545/D545</f>
        <v>0.27777777777777779</v>
      </c>
      <c r="V545" s="9">
        <f>(+F545+K545+M545)/+(D545+K545+M545)</f>
        <v>0.31578947368421051</v>
      </c>
      <c r="W545" s="9">
        <f>(+F545+(G545)+(+H545*2)+(+I545*3))/(+D545)</f>
        <v>0.58333333333333337</v>
      </c>
    </row>
    <row r="546" spans="1:23" x14ac:dyDescent="0.3">
      <c r="A546" s="26" t="s">
        <v>104</v>
      </c>
      <c r="B546" s="8">
        <v>2</v>
      </c>
      <c r="C546" s="18">
        <v>125</v>
      </c>
      <c r="D546" s="18">
        <v>346</v>
      </c>
      <c r="E546" s="18">
        <v>37</v>
      </c>
      <c r="F546" s="18">
        <v>71</v>
      </c>
      <c r="G546" s="18">
        <v>21</v>
      </c>
      <c r="H546" s="18">
        <v>4</v>
      </c>
      <c r="I546" s="18">
        <v>5</v>
      </c>
      <c r="J546" s="18">
        <v>35</v>
      </c>
      <c r="K546" s="18">
        <v>45</v>
      </c>
      <c r="L546" s="18">
        <v>72</v>
      </c>
      <c r="M546" s="18">
        <v>10</v>
      </c>
      <c r="N546" s="18">
        <v>0</v>
      </c>
      <c r="O546" s="18">
        <v>16</v>
      </c>
      <c r="P546" s="18">
        <v>3</v>
      </c>
      <c r="Q546" s="18">
        <v>0</v>
      </c>
      <c r="R546" s="18">
        <v>4</v>
      </c>
      <c r="S546" s="18">
        <v>0</v>
      </c>
      <c r="U546" s="9">
        <f>+F546/D546</f>
        <v>0.20520231213872833</v>
      </c>
      <c r="V546" s="9">
        <f>(+F546+K546+M546)/+(D546+K546+M546)</f>
        <v>0.31421446384039903</v>
      </c>
      <c r="W546" s="9">
        <f>(+F546+(G546)+(+H546*2)+(+I546*3))/(+D546)</f>
        <v>0.33236994219653176</v>
      </c>
    </row>
    <row r="547" spans="1:23" x14ac:dyDescent="0.3">
      <c r="A547" s="31" t="s">
        <v>687</v>
      </c>
      <c r="B547" s="8">
        <v>1</v>
      </c>
      <c r="C547" s="12">
        <v>13</v>
      </c>
      <c r="D547" s="12">
        <v>34</v>
      </c>
      <c r="E547" s="12">
        <v>4</v>
      </c>
      <c r="F547" s="12">
        <v>13</v>
      </c>
      <c r="G547" s="12">
        <v>1</v>
      </c>
      <c r="H547" s="12">
        <v>0</v>
      </c>
      <c r="I547" s="12">
        <v>1</v>
      </c>
      <c r="J547" s="12">
        <v>5</v>
      </c>
      <c r="K547" s="12">
        <v>1</v>
      </c>
      <c r="L547" s="12">
        <v>4</v>
      </c>
      <c r="M547" s="12">
        <v>1</v>
      </c>
      <c r="N547" s="12">
        <v>0</v>
      </c>
      <c r="O547" s="12">
        <v>0</v>
      </c>
      <c r="P547" s="12">
        <v>0</v>
      </c>
      <c r="Q547" s="12">
        <v>0</v>
      </c>
      <c r="R547" s="12">
        <v>0</v>
      </c>
      <c r="S547" s="12">
        <v>2</v>
      </c>
      <c r="U547" s="9">
        <f>+F547/D547</f>
        <v>0.38235294117647056</v>
      </c>
      <c r="V547" s="9">
        <f>(+F547+K547+M547)/+(D547+K547+M547)</f>
        <v>0.41666666666666669</v>
      </c>
      <c r="W547" s="9">
        <f>(+F547+(H547)+(+I547*2)+(+J547*3))/(+D547)</f>
        <v>0.88235294117647056</v>
      </c>
    </row>
    <row r="548" spans="1:23" ht="18" x14ac:dyDescent="0.25">
      <c r="A548" s="31" t="s">
        <v>610</v>
      </c>
      <c r="B548" s="8">
        <v>1</v>
      </c>
      <c r="C548" s="18">
        <v>2</v>
      </c>
      <c r="D548" s="18">
        <v>7</v>
      </c>
      <c r="E548" s="18">
        <v>0</v>
      </c>
      <c r="F548" s="18">
        <v>2</v>
      </c>
      <c r="G548" s="18">
        <v>1</v>
      </c>
      <c r="H548" s="18">
        <v>0</v>
      </c>
      <c r="I548" s="18">
        <v>0</v>
      </c>
      <c r="J548" s="18">
        <v>0</v>
      </c>
      <c r="K548" s="18">
        <v>1</v>
      </c>
      <c r="L548" s="18">
        <v>1</v>
      </c>
      <c r="M548" s="18">
        <v>0</v>
      </c>
      <c r="N548" s="18">
        <v>0</v>
      </c>
      <c r="O548" s="18">
        <v>1</v>
      </c>
      <c r="P548" s="18">
        <v>0</v>
      </c>
      <c r="Q548" s="18">
        <v>0</v>
      </c>
      <c r="R548" s="18">
        <v>0</v>
      </c>
      <c r="S548" s="18">
        <v>0</v>
      </c>
      <c r="T548" s="24"/>
      <c r="U548" s="9">
        <f>+F548/D548</f>
        <v>0.2857142857142857</v>
      </c>
      <c r="V548" s="9">
        <f>(+F548+K548+M548)/+(D548+K548+M548)</f>
        <v>0.375</v>
      </c>
      <c r="W548" s="9">
        <f>(+F548+(H548)+(+I548*2)+(+J548*3))/(+D548)</f>
        <v>0.2857142857142857</v>
      </c>
    </row>
    <row r="549" spans="1:23" x14ac:dyDescent="0.3">
      <c r="A549" s="7" t="s">
        <v>349</v>
      </c>
      <c r="B549" s="8">
        <v>2</v>
      </c>
      <c r="C549" s="18">
        <v>101</v>
      </c>
      <c r="D549" s="18">
        <v>249</v>
      </c>
      <c r="E549" s="18">
        <v>31</v>
      </c>
      <c r="F549" s="18">
        <v>70</v>
      </c>
      <c r="G549" s="18">
        <v>26</v>
      </c>
      <c r="H549" s="18">
        <v>6</v>
      </c>
      <c r="I549" s="18">
        <v>9</v>
      </c>
      <c r="J549" s="18">
        <v>46</v>
      </c>
      <c r="K549" s="18">
        <v>19</v>
      </c>
      <c r="L549" s="18">
        <v>79</v>
      </c>
      <c r="M549" s="18">
        <v>3</v>
      </c>
      <c r="N549" s="18">
        <v>0</v>
      </c>
      <c r="O549" s="18">
        <v>9</v>
      </c>
      <c r="P549" s="18">
        <v>0</v>
      </c>
      <c r="Q549" s="18">
        <v>0</v>
      </c>
      <c r="R549" s="18">
        <v>4</v>
      </c>
      <c r="S549" s="18">
        <v>2</v>
      </c>
      <c r="U549" s="9">
        <f>+F549/D549</f>
        <v>0.28112449799196787</v>
      </c>
      <c r="V549" s="9">
        <f>(+F549+K549+M549)/+(D549+K549+M549)</f>
        <v>0.33948339483394835</v>
      </c>
      <c r="W549" s="9">
        <f>(+F549+(G549)+(+H549*2)+(+I549*3))/(+D549)</f>
        <v>0.54216867469879515</v>
      </c>
    </row>
    <row r="550" spans="1:23" x14ac:dyDescent="0.3">
      <c r="A550" s="10" t="s">
        <v>340</v>
      </c>
      <c r="B550" s="8">
        <v>4</v>
      </c>
      <c r="C550" s="21">
        <v>315</v>
      </c>
      <c r="D550" s="21">
        <v>546</v>
      </c>
      <c r="E550" s="21">
        <v>47</v>
      </c>
      <c r="F550" s="21">
        <v>107</v>
      </c>
      <c r="G550" s="21">
        <v>34</v>
      </c>
      <c r="H550" s="21">
        <v>0</v>
      </c>
      <c r="I550" s="21">
        <v>9</v>
      </c>
      <c r="J550" s="21">
        <v>51</v>
      </c>
      <c r="K550" s="21">
        <v>34</v>
      </c>
      <c r="L550" s="21">
        <v>173</v>
      </c>
      <c r="M550" s="21">
        <v>4</v>
      </c>
      <c r="N550" s="21">
        <v>0</v>
      </c>
      <c r="O550" s="21">
        <v>12</v>
      </c>
      <c r="P550" s="21">
        <v>2</v>
      </c>
      <c r="Q550" s="34">
        <v>0</v>
      </c>
      <c r="R550" s="21">
        <v>31</v>
      </c>
      <c r="S550" s="21">
        <v>0</v>
      </c>
      <c r="U550" s="9">
        <f>+F550/D550</f>
        <v>0.19597069597069597</v>
      </c>
      <c r="V550" s="9">
        <f>(+F550+K550+M550)/+(D550+K550+M550)</f>
        <v>0.24828767123287671</v>
      </c>
      <c r="W550" s="9">
        <f>(+F550+(G550)+(+H550*2)+(+I550*3))/(+D550)</f>
        <v>0.30769230769230771</v>
      </c>
    </row>
    <row r="551" spans="1:23" x14ac:dyDescent="0.3">
      <c r="A551" s="26" t="s">
        <v>129</v>
      </c>
      <c r="B551" s="8">
        <v>1</v>
      </c>
      <c r="C551" s="15">
        <v>34</v>
      </c>
      <c r="D551" s="15">
        <v>70</v>
      </c>
      <c r="E551" s="15">
        <v>8</v>
      </c>
      <c r="F551" s="15">
        <v>18</v>
      </c>
      <c r="G551" s="15">
        <v>2</v>
      </c>
      <c r="H551" s="15">
        <v>4</v>
      </c>
      <c r="I551" s="15">
        <v>0</v>
      </c>
      <c r="J551" s="15">
        <v>8</v>
      </c>
      <c r="K551" s="15">
        <v>4</v>
      </c>
      <c r="L551" s="15">
        <v>30</v>
      </c>
      <c r="M551" s="15">
        <v>2</v>
      </c>
      <c r="N551" s="15">
        <v>0</v>
      </c>
      <c r="O551" s="15">
        <v>2</v>
      </c>
      <c r="P551" s="15">
        <v>0</v>
      </c>
      <c r="Q551" s="15">
        <v>0</v>
      </c>
      <c r="R551" s="15">
        <v>0</v>
      </c>
      <c r="S551" s="15">
        <v>0</v>
      </c>
      <c r="U551" s="9">
        <f>+F551/D551</f>
        <v>0.25714285714285712</v>
      </c>
      <c r="V551" s="9">
        <f>(+F551+K551+M551)/+(D551+K551+M551)</f>
        <v>0.31578947368421051</v>
      </c>
      <c r="W551" s="9">
        <f>(+F551+(G551)+(+H551*2)+(+I551*3))/(+D551)</f>
        <v>0.4</v>
      </c>
    </row>
    <row r="552" spans="1:23" x14ac:dyDescent="0.3">
      <c r="A552" s="7" t="s">
        <v>363</v>
      </c>
      <c r="B552" s="8">
        <v>2</v>
      </c>
      <c r="C552" s="18">
        <v>108</v>
      </c>
      <c r="D552" s="18">
        <v>414</v>
      </c>
      <c r="E552" s="18">
        <v>36</v>
      </c>
      <c r="F552" s="18">
        <v>106</v>
      </c>
      <c r="G552" s="18">
        <v>12</v>
      </c>
      <c r="H552" s="18">
        <v>0</v>
      </c>
      <c r="I552" s="18">
        <v>8</v>
      </c>
      <c r="J552" s="18">
        <v>38</v>
      </c>
      <c r="K552" s="18">
        <v>13</v>
      </c>
      <c r="L552" s="18">
        <v>97</v>
      </c>
      <c r="M552" s="18">
        <v>5</v>
      </c>
      <c r="N552" s="18">
        <v>1</v>
      </c>
      <c r="O552" s="18">
        <v>12</v>
      </c>
      <c r="P552" s="18">
        <v>14</v>
      </c>
      <c r="Q552" s="18">
        <v>6</v>
      </c>
      <c r="R552" s="18">
        <v>22</v>
      </c>
      <c r="S552" s="18">
        <v>2</v>
      </c>
      <c r="U552" s="9">
        <f>+F552/D552</f>
        <v>0.2560386473429952</v>
      </c>
      <c r="V552" s="9">
        <f>(+F552+K552+M552)/+(D552+K552+M552)</f>
        <v>0.28703703703703703</v>
      </c>
      <c r="W552" s="9">
        <f>(+F552+(G552)+(+H552*2)+(+I552*3))/(+D552)</f>
        <v>0.34299516908212563</v>
      </c>
    </row>
    <row r="553" spans="1:23" x14ac:dyDescent="0.3">
      <c r="A553" s="7" t="s">
        <v>422</v>
      </c>
      <c r="B553" s="8">
        <v>6</v>
      </c>
      <c r="C553" s="18">
        <v>620</v>
      </c>
      <c r="D553" s="18">
        <v>1918</v>
      </c>
      <c r="E553" s="18">
        <v>258</v>
      </c>
      <c r="F553" s="18">
        <v>393</v>
      </c>
      <c r="G553" s="18">
        <v>59</v>
      </c>
      <c r="H553" s="18">
        <v>4</v>
      </c>
      <c r="I553" s="18">
        <v>130</v>
      </c>
      <c r="J553" s="18">
        <v>303</v>
      </c>
      <c r="K553" s="18">
        <v>184</v>
      </c>
      <c r="L553" s="18">
        <v>652</v>
      </c>
      <c r="M553" s="18">
        <v>35</v>
      </c>
      <c r="N553" s="18">
        <v>0</v>
      </c>
      <c r="O553" s="18">
        <v>50</v>
      </c>
      <c r="P553" s="18">
        <v>3</v>
      </c>
      <c r="Q553" s="18">
        <v>2</v>
      </c>
      <c r="R553" s="18">
        <v>55</v>
      </c>
      <c r="S553" s="18">
        <v>14</v>
      </c>
      <c r="U553" s="9">
        <f>+F553/D553</f>
        <v>0.20490093847758081</v>
      </c>
      <c r="V553" s="9">
        <f>(+F553+K553+M553)/+(D553+K553+M553)</f>
        <v>0.28638277959756669</v>
      </c>
      <c r="W553" s="9">
        <f>(+F553+(G553)+(+H553*2)+(+I553*3))/(+D553)</f>
        <v>0.44316996871741399</v>
      </c>
    </row>
    <row r="554" spans="1:23" x14ac:dyDescent="0.3">
      <c r="A554" s="31" t="s">
        <v>667</v>
      </c>
      <c r="B554" s="8">
        <v>1</v>
      </c>
      <c r="C554" s="18">
        <v>49</v>
      </c>
      <c r="D554" s="18">
        <v>158</v>
      </c>
      <c r="E554" s="18">
        <v>29</v>
      </c>
      <c r="F554" s="18">
        <v>39</v>
      </c>
      <c r="G554" s="18">
        <v>6</v>
      </c>
      <c r="H554" s="18">
        <v>1</v>
      </c>
      <c r="I554" s="18">
        <v>15</v>
      </c>
      <c r="J554" s="18">
        <v>32</v>
      </c>
      <c r="K554" s="18">
        <v>16</v>
      </c>
      <c r="L554" s="18">
        <v>59</v>
      </c>
      <c r="M554" s="18">
        <v>3</v>
      </c>
      <c r="N554" s="18">
        <v>0</v>
      </c>
      <c r="O554" s="18">
        <v>2</v>
      </c>
      <c r="P554" s="18">
        <v>0</v>
      </c>
      <c r="Q554" s="18">
        <v>0</v>
      </c>
      <c r="R554" s="18">
        <v>2</v>
      </c>
      <c r="S554" s="18">
        <v>1</v>
      </c>
      <c r="U554" s="9">
        <f>+F554/D554</f>
        <v>0.24683544303797469</v>
      </c>
      <c r="V554" s="9">
        <f>(+F554+K554+M554)/+(D554+K554+M554)</f>
        <v>0.32768361581920902</v>
      </c>
      <c r="W554" s="9">
        <f>(+F554+(H554)+(+I554*2)+(+J554*3))/(+D554)</f>
        <v>1.0506329113924051</v>
      </c>
    </row>
    <row r="555" spans="1:23" x14ac:dyDescent="0.3">
      <c r="A555" s="26" t="s">
        <v>431</v>
      </c>
      <c r="B555" s="8">
        <v>4</v>
      </c>
      <c r="C555" s="18">
        <v>30</v>
      </c>
      <c r="D555" s="18">
        <v>60</v>
      </c>
      <c r="E555" s="18">
        <v>5</v>
      </c>
      <c r="F555" s="18">
        <v>13</v>
      </c>
      <c r="G555" s="18">
        <v>7</v>
      </c>
      <c r="H555" s="18">
        <v>0</v>
      </c>
      <c r="I555" s="18">
        <v>1</v>
      </c>
      <c r="J555" s="18">
        <v>5</v>
      </c>
      <c r="K555" s="18">
        <v>9</v>
      </c>
      <c r="L555" s="18">
        <v>21</v>
      </c>
      <c r="M555" s="18">
        <v>0</v>
      </c>
      <c r="N555" s="18">
        <v>0</v>
      </c>
      <c r="O555" s="18">
        <v>3</v>
      </c>
      <c r="P555" s="18">
        <v>0</v>
      </c>
      <c r="Q555" s="18">
        <v>1</v>
      </c>
      <c r="R555" s="18">
        <v>0</v>
      </c>
      <c r="S555" s="18">
        <v>1</v>
      </c>
      <c r="U555" s="9">
        <f>+F555/D555</f>
        <v>0.21666666666666667</v>
      </c>
      <c r="V555" s="9">
        <f>(+F555+K555+M555)/+(D555+K555+M555)</f>
        <v>0.3188405797101449</v>
      </c>
      <c r="W555" s="9">
        <f>(+F555+(G555)+(+H555*2)+(+I555*3))/(+D555)</f>
        <v>0.38333333333333336</v>
      </c>
    </row>
    <row r="556" spans="1:23" ht="18" x14ac:dyDescent="0.25">
      <c r="A556" s="26" t="s">
        <v>171</v>
      </c>
      <c r="B556" s="8">
        <v>1</v>
      </c>
      <c r="C556" s="12">
        <v>118</v>
      </c>
      <c r="D556" s="12">
        <v>414</v>
      </c>
      <c r="E556" s="12">
        <v>54</v>
      </c>
      <c r="F556" s="12">
        <v>126</v>
      </c>
      <c r="G556" s="12">
        <v>20</v>
      </c>
      <c r="H556" s="12">
        <v>6</v>
      </c>
      <c r="I556" s="12">
        <v>10</v>
      </c>
      <c r="J556" s="12">
        <v>54</v>
      </c>
      <c r="K556" s="12">
        <v>18</v>
      </c>
      <c r="L556" s="12">
        <v>64</v>
      </c>
      <c r="M556" s="12">
        <v>4</v>
      </c>
      <c r="N556" s="12">
        <v>2</v>
      </c>
      <c r="O556" s="12">
        <v>10</v>
      </c>
      <c r="P556" s="12">
        <v>2</v>
      </c>
      <c r="Q556" s="12">
        <v>0</v>
      </c>
      <c r="R556" s="12">
        <v>12</v>
      </c>
      <c r="S556" s="12">
        <v>2</v>
      </c>
      <c r="T556" s="24"/>
      <c r="U556" s="9">
        <f>+F556/D556</f>
        <v>0.30434782608695654</v>
      </c>
      <c r="V556" s="9">
        <f>(+F556+K556+M556)/+(D556+K556+M556)</f>
        <v>0.33944954128440369</v>
      </c>
      <c r="W556" s="9">
        <f>(+F556+(H556)+(+I556*2)+(+J556*3))/(+D556)</f>
        <v>0.75845410628019327</v>
      </c>
    </row>
    <row r="557" spans="1:23" x14ac:dyDescent="0.3">
      <c r="A557" s="10" t="s">
        <v>373</v>
      </c>
      <c r="B557" s="8">
        <v>3</v>
      </c>
      <c r="C557" s="18">
        <v>267</v>
      </c>
      <c r="D557" s="18">
        <v>833</v>
      </c>
      <c r="E557" s="18">
        <v>124</v>
      </c>
      <c r="F557" s="18">
        <v>196</v>
      </c>
      <c r="G557" s="18">
        <v>36</v>
      </c>
      <c r="H557" s="18">
        <v>1</v>
      </c>
      <c r="I557" s="18">
        <v>60</v>
      </c>
      <c r="J557" s="18">
        <v>134</v>
      </c>
      <c r="K557" s="18">
        <v>111</v>
      </c>
      <c r="L557" s="18">
        <v>326</v>
      </c>
      <c r="M557" s="18">
        <v>11</v>
      </c>
      <c r="N557" s="18">
        <v>0</v>
      </c>
      <c r="O557" s="18">
        <v>19</v>
      </c>
      <c r="P557" s="18">
        <v>0</v>
      </c>
      <c r="Q557" s="18">
        <v>1</v>
      </c>
      <c r="R557" s="18">
        <v>17</v>
      </c>
      <c r="S557" s="18">
        <v>8</v>
      </c>
      <c r="U557" s="9">
        <f>+F557/D557</f>
        <v>0.23529411764705882</v>
      </c>
      <c r="V557" s="9">
        <f>(+F557+K557+M557)/+(D557+K557+M557)</f>
        <v>0.33298429319371725</v>
      </c>
      <c r="W557" s="9">
        <f>(+F557+(G557)+(+H557*2)+(+I557*3))/(+D557)</f>
        <v>0.49699879951980791</v>
      </c>
    </row>
    <row r="558" spans="1:23" x14ac:dyDescent="0.3">
      <c r="A558" s="26" t="s">
        <v>57</v>
      </c>
      <c r="B558" s="8">
        <v>6</v>
      </c>
      <c r="C558" s="18">
        <v>618</v>
      </c>
      <c r="D558" s="18">
        <v>1679</v>
      </c>
      <c r="E558" s="18">
        <v>229</v>
      </c>
      <c r="F558" s="18">
        <v>337</v>
      </c>
      <c r="G558" s="18">
        <v>79</v>
      </c>
      <c r="H558" s="18">
        <v>5</v>
      </c>
      <c r="I558" s="18">
        <v>74</v>
      </c>
      <c r="J558" s="18">
        <v>250</v>
      </c>
      <c r="K558" s="18">
        <v>310</v>
      </c>
      <c r="L558" s="18">
        <v>375</v>
      </c>
      <c r="M558" s="18">
        <v>8</v>
      </c>
      <c r="N558" s="18">
        <v>2</v>
      </c>
      <c r="O558" s="18">
        <v>62</v>
      </c>
      <c r="P558" s="18">
        <v>9</v>
      </c>
      <c r="Q558" s="18">
        <v>0</v>
      </c>
      <c r="R558" s="18">
        <v>34</v>
      </c>
      <c r="S558" s="18">
        <v>8</v>
      </c>
      <c r="U558" s="9">
        <f>+F558/D558</f>
        <v>0.20071471113758188</v>
      </c>
      <c r="V558" s="9">
        <f>(+F558+K558+M558)/+(D558+K558+M558)</f>
        <v>0.32799198798197293</v>
      </c>
      <c r="W558" s="9">
        <f>(+F558+(G558)+(+H558*2)+(+I558*3))/(+D558)</f>
        <v>0.38594401429422276</v>
      </c>
    </row>
    <row r="559" spans="1:23" x14ac:dyDescent="0.3">
      <c r="A559" s="26" t="s">
        <v>152</v>
      </c>
      <c r="B559" s="8">
        <v>2</v>
      </c>
      <c r="C559" s="18">
        <v>160</v>
      </c>
      <c r="D559" s="18">
        <v>438</v>
      </c>
      <c r="E559" s="18">
        <v>52</v>
      </c>
      <c r="F559" s="18">
        <v>114</v>
      </c>
      <c r="G559" s="18">
        <v>24</v>
      </c>
      <c r="H559" s="18">
        <v>6</v>
      </c>
      <c r="I559" s="18">
        <v>13</v>
      </c>
      <c r="J559" s="18">
        <v>54</v>
      </c>
      <c r="K559" s="18">
        <v>17</v>
      </c>
      <c r="L559" s="18">
        <v>110</v>
      </c>
      <c r="M559" s="18">
        <v>6</v>
      </c>
      <c r="N559" s="18">
        <v>2</v>
      </c>
      <c r="O559" s="18">
        <v>13</v>
      </c>
      <c r="P559" s="18">
        <v>15</v>
      </c>
      <c r="Q559" s="18">
        <v>10</v>
      </c>
      <c r="R559" s="18">
        <v>13</v>
      </c>
      <c r="S559" s="18">
        <v>4</v>
      </c>
      <c r="U559" s="9">
        <f>+F559/D559</f>
        <v>0.26027397260273971</v>
      </c>
      <c r="V559" s="9">
        <f>(+F559+K559+M559)/+(D559+K559+M559)</f>
        <v>0.29718004338394793</v>
      </c>
      <c r="W559" s="9">
        <f>(+F559+(G559)+(+H559*2)+(+I559*3))/(+D559)</f>
        <v>0.4315068493150685</v>
      </c>
    </row>
    <row r="560" spans="1:23" x14ac:dyDescent="0.3">
      <c r="A560" s="7" t="s">
        <v>333</v>
      </c>
      <c r="B560" s="8">
        <v>4</v>
      </c>
      <c r="C560" s="15">
        <v>125</v>
      </c>
      <c r="D560" s="15">
        <v>131</v>
      </c>
      <c r="E560" s="15">
        <v>29</v>
      </c>
      <c r="F560" s="15">
        <v>36</v>
      </c>
      <c r="G560" s="15">
        <v>9</v>
      </c>
      <c r="H560" s="15">
        <v>0</v>
      </c>
      <c r="I560" s="15">
        <v>3</v>
      </c>
      <c r="J560" s="15">
        <v>18</v>
      </c>
      <c r="K560" s="15">
        <v>21</v>
      </c>
      <c r="L560" s="15">
        <v>48</v>
      </c>
      <c r="M560" s="15">
        <v>1</v>
      </c>
      <c r="N560" s="15">
        <v>0</v>
      </c>
      <c r="O560" s="15">
        <v>3</v>
      </c>
      <c r="P560" s="15">
        <v>3</v>
      </c>
      <c r="Q560" s="15">
        <v>2</v>
      </c>
      <c r="R560" s="15">
        <v>1</v>
      </c>
      <c r="S560" s="15">
        <v>0</v>
      </c>
      <c r="U560" s="9">
        <f>+F560/D560</f>
        <v>0.27480916030534353</v>
      </c>
      <c r="V560" s="9">
        <f>(+F560+K560+M560)/+(D560+K560+M560)</f>
        <v>0.37908496732026142</v>
      </c>
      <c r="W560" s="9">
        <f>(+F560+(H560)+(+I560*2)+(+J560*3))/(+D560)</f>
        <v>0.73282442748091603</v>
      </c>
    </row>
    <row r="561" spans="1:23" x14ac:dyDescent="0.3">
      <c r="A561" s="31" t="s">
        <v>596</v>
      </c>
      <c r="B561" s="8">
        <v>3</v>
      </c>
      <c r="C561" s="18">
        <v>167</v>
      </c>
      <c r="D561" s="18">
        <v>527</v>
      </c>
      <c r="E561" s="18">
        <v>86</v>
      </c>
      <c r="F561" s="18">
        <v>119</v>
      </c>
      <c r="G561" s="18">
        <v>37</v>
      </c>
      <c r="H561" s="18">
        <v>6</v>
      </c>
      <c r="I561" s="18">
        <v>37</v>
      </c>
      <c r="J561" s="18">
        <v>86</v>
      </c>
      <c r="K561" s="18">
        <v>24</v>
      </c>
      <c r="L561" s="18">
        <v>105</v>
      </c>
      <c r="M561" s="18">
        <v>5</v>
      </c>
      <c r="N561" s="18">
        <v>0</v>
      </c>
      <c r="O561" s="18">
        <v>13</v>
      </c>
      <c r="P561" s="18">
        <v>0</v>
      </c>
      <c r="Q561" s="18">
        <v>0</v>
      </c>
      <c r="R561" s="18">
        <v>9</v>
      </c>
      <c r="S561" s="18">
        <v>4</v>
      </c>
      <c r="U561" s="9">
        <f>+F561/D561</f>
        <v>0.22580645161290322</v>
      </c>
      <c r="V561" s="9">
        <f>(+F561+K561+M561)/+(D561+K561+M561)</f>
        <v>0.26618705035971224</v>
      </c>
      <c r="W561" s="9">
        <f>(+F561+(G561)+(+H561*2)+(+I561*3))/(+D561)</f>
        <v>0.52941176470588236</v>
      </c>
    </row>
    <row r="562" spans="1:23" x14ac:dyDescent="0.3">
      <c r="A562" s="26" t="s">
        <v>194</v>
      </c>
      <c r="B562" s="8">
        <v>1</v>
      </c>
      <c r="C562" s="12">
        <v>18</v>
      </c>
      <c r="D562" s="12">
        <v>36</v>
      </c>
      <c r="E562" s="12">
        <v>0</v>
      </c>
      <c r="F562" s="12">
        <v>2</v>
      </c>
      <c r="G562" s="12">
        <v>0</v>
      </c>
      <c r="H562" s="12">
        <v>0</v>
      </c>
      <c r="I562" s="12">
        <v>0</v>
      </c>
      <c r="J562" s="12">
        <v>2</v>
      </c>
      <c r="K562" s="12">
        <v>4</v>
      </c>
      <c r="L562" s="12">
        <v>12</v>
      </c>
      <c r="M562" s="12">
        <v>0</v>
      </c>
      <c r="N562" s="12">
        <v>2</v>
      </c>
      <c r="O562" s="12">
        <v>0</v>
      </c>
      <c r="P562" s="12">
        <v>0</v>
      </c>
      <c r="Q562" s="12">
        <v>0</v>
      </c>
      <c r="R562" s="12">
        <v>2</v>
      </c>
      <c r="S562" s="12">
        <v>0</v>
      </c>
      <c r="U562" s="9">
        <f>+F562/D562</f>
        <v>5.5555555555555552E-2</v>
      </c>
      <c r="V562" s="9">
        <f>(+F562+K562+M562)/+(D562+K562+M562)</f>
        <v>0.15</v>
      </c>
      <c r="W562" s="9">
        <f>(+F562+(G562)+(+H562*2)+(+I562*3))/(+D562)</f>
        <v>5.5555555555555552E-2</v>
      </c>
    </row>
    <row r="563" spans="1:23" x14ac:dyDescent="0.3">
      <c r="A563" s="27" t="s">
        <v>283</v>
      </c>
      <c r="B563" s="14">
        <v>1</v>
      </c>
      <c r="C563" s="11">
        <v>74</v>
      </c>
      <c r="D563" s="11">
        <v>220</v>
      </c>
      <c r="E563" s="11">
        <v>34</v>
      </c>
      <c r="F563" s="11">
        <v>56</v>
      </c>
      <c r="G563" s="11">
        <v>4</v>
      </c>
      <c r="H563" s="11">
        <v>0</v>
      </c>
      <c r="I563" s="11">
        <v>16</v>
      </c>
      <c r="J563" s="11">
        <v>34</v>
      </c>
      <c r="K563" s="11">
        <v>14</v>
      </c>
      <c r="L563" s="11">
        <v>54</v>
      </c>
      <c r="M563" s="11">
        <v>0</v>
      </c>
      <c r="N563" s="11">
        <v>2</v>
      </c>
      <c r="O563" s="11">
        <v>6</v>
      </c>
      <c r="P563" s="11">
        <v>4</v>
      </c>
      <c r="Q563" s="11">
        <v>0</v>
      </c>
      <c r="R563" s="11">
        <v>2</v>
      </c>
      <c r="S563" s="11">
        <v>0</v>
      </c>
      <c r="U563" s="9">
        <f>+F563/D563</f>
        <v>0.25454545454545452</v>
      </c>
      <c r="V563" s="9">
        <f>(+F563+K563+M563)/+(D563+K563+M563)</f>
        <v>0.29914529914529914</v>
      </c>
      <c r="W563" s="9">
        <f>(+F563+(G563)+(+H563*2)+(+I563*3))/(+D563)</f>
        <v>0.49090909090909091</v>
      </c>
    </row>
    <row r="564" spans="1:23" x14ac:dyDescent="0.3">
      <c r="A564" s="26" t="s">
        <v>80</v>
      </c>
      <c r="B564" s="8">
        <v>1</v>
      </c>
      <c r="C564" s="12">
        <v>78</v>
      </c>
      <c r="D564" s="12">
        <v>170</v>
      </c>
      <c r="E564" s="12">
        <v>30</v>
      </c>
      <c r="F564" s="12">
        <v>44</v>
      </c>
      <c r="G564" s="12">
        <v>8</v>
      </c>
      <c r="H564" s="12">
        <v>0</v>
      </c>
      <c r="I564" s="12">
        <v>0</v>
      </c>
      <c r="J564" s="12">
        <v>18</v>
      </c>
      <c r="K564" s="12">
        <v>14</v>
      </c>
      <c r="L564" s="12">
        <v>38</v>
      </c>
      <c r="M564" s="12">
        <v>0</v>
      </c>
      <c r="N564" s="12">
        <v>0</v>
      </c>
      <c r="O564" s="12">
        <v>2</v>
      </c>
      <c r="P564" s="12">
        <v>40</v>
      </c>
      <c r="Q564" s="12">
        <v>6</v>
      </c>
      <c r="R564" s="12">
        <v>2</v>
      </c>
      <c r="S564" s="12">
        <v>0</v>
      </c>
      <c r="U564" s="9">
        <f>+F564/D564</f>
        <v>0.25882352941176473</v>
      </c>
      <c r="V564" s="9">
        <f>(+F564+K564+M564)/+(D564+K564+M564)</f>
        <v>0.31521739130434784</v>
      </c>
      <c r="W564" s="9">
        <f>(+F564+(G564)+(+H564*2)+(+I564*3))/(+D564)</f>
        <v>0.30588235294117649</v>
      </c>
    </row>
    <row r="565" spans="1:23" x14ac:dyDescent="0.3">
      <c r="A565" s="10" t="s">
        <v>394</v>
      </c>
      <c r="B565" s="8">
        <v>1</v>
      </c>
      <c r="C565" s="18">
        <v>2</v>
      </c>
      <c r="D565" s="18">
        <v>4</v>
      </c>
      <c r="E565" s="18">
        <v>0</v>
      </c>
      <c r="F565" s="18">
        <v>0</v>
      </c>
      <c r="G565" s="18">
        <v>0</v>
      </c>
      <c r="H565" s="18">
        <v>0</v>
      </c>
      <c r="I565" s="18">
        <v>0</v>
      </c>
      <c r="J565" s="18">
        <v>0</v>
      </c>
      <c r="K565" s="18">
        <v>0</v>
      </c>
      <c r="L565" s="18">
        <v>2</v>
      </c>
      <c r="M565" s="18">
        <v>0</v>
      </c>
      <c r="N565" s="18">
        <v>0</v>
      </c>
      <c r="O565" s="18">
        <v>1</v>
      </c>
      <c r="P565" s="18">
        <v>0</v>
      </c>
      <c r="Q565" s="18">
        <v>0</v>
      </c>
      <c r="R565" s="18">
        <v>0</v>
      </c>
      <c r="S565" s="18">
        <v>0</v>
      </c>
      <c r="U565" s="9">
        <f>+F565/D565</f>
        <v>0</v>
      </c>
      <c r="V565" s="9">
        <f>(+F565+K565+M565)/+(D565+K565+M565)</f>
        <v>0</v>
      </c>
      <c r="W565" s="9">
        <f>(+F565+(H565)+(+I565*2)+(+J565*3))/(+D565)</f>
        <v>0</v>
      </c>
    </row>
    <row r="566" spans="1:23" ht="18" x14ac:dyDescent="0.25">
      <c r="A566" s="10" t="s">
        <v>398</v>
      </c>
      <c r="B566" s="8">
        <v>1</v>
      </c>
      <c r="C566" s="18">
        <v>3</v>
      </c>
      <c r="D566" s="18">
        <v>6</v>
      </c>
      <c r="E566" s="18">
        <v>0</v>
      </c>
      <c r="F566" s="18">
        <v>0</v>
      </c>
      <c r="G566" s="18">
        <v>0</v>
      </c>
      <c r="H566" s="18">
        <v>0</v>
      </c>
      <c r="I566" s="18">
        <v>0</v>
      </c>
      <c r="J566" s="18">
        <v>0</v>
      </c>
      <c r="K566" s="18">
        <v>0</v>
      </c>
      <c r="L566" s="18">
        <v>4</v>
      </c>
      <c r="M566" s="18">
        <v>0</v>
      </c>
      <c r="N566" s="18">
        <v>0</v>
      </c>
      <c r="O566" s="18">
        <v>0</v>
      </c>
      <c r="P566" s="18">
        <v>0</v>
      </c>
      <c r="Q566" s="18">
        <v>0</v>
      </c>
      <c r="R566" s="18">
        <v>0</v>
      </c>
      <c r="S566" s="18">
        <v>0</v>
      </c>
      <c r="T566" s="24"/>
      <c r="U566" s="9">
        <f>+F566/D566</f>
        <v>0</v>
      </c>
      <c r="V566" s="9">
        <f>(+F566+K566+M566)/+(D566+K566+M566)</f>
        <v>0</v>
      </c>
      <c r="W566" s="9">
        <f>(+F566+(H566)+(+I566*2)+(+J566*3))/(+D566)</f>
        <v>0</v>
      </c>
    </row>
    <row r="567" spans="1:23" x14ac:dyDescent="0.3">
      <c r="A567" s="26" t="s">
        <v>172</v>
      </c>
      <c r="B567" s="8">
        <v>6</v>
      </c>
      <c r="C567" s="12">
        <v>492</v>
      </c>
      <c r="D567" s="12">
        <v>1485</v>
      </c>
      <c r="E567" s="12">
        <v>216</v>
      </c>
      <c r="F567" s="12">
        <v>414</v>
      </c>
      <c r="G567" s="12">
        <v>70</v>
      </c>
      <c r="H567" s="12">
        <v>2</v>
      </c>
      <c r="I567" s="12">
        <v>94</v>
      </c>
      <c r="J567" s="12">
        <v>242</v>
      </c>
      <c r="K567" s="12">
        <v>75</v>
      </c>
      <c r="L567" s="12">
        <v>359</v>
      </c>
      <c r="M567" s="12">
        <v>27</v>
      </c>
      <c r="N567" s="12">
        <v>1</v>
      </c>
      <c r="O567" s="12">
        <v>49</v>
      </c>
      <c r="P567" s="12">
        <v>2</v>
      </c>
      <c r="Q567" s="12">
        <v>2</v>
      </c>
      <c r="R567" s="12">
        <v>11</v>
      </c>
      <c r="S567" s="12">
        <v>8</v>
      </c>
      <c r="U567" s="9" t="e">
        <f>+#REF!/#REF!</f>
        <v>#REF!</v>
      </c>
      <c r="V567" s="9" t="e">
        <f>(+#REF!+#REF!+#REF!)/+(#REF!+#REF!+#REF!)</f>
        <v>#REF!</v>
      </c>
      <c r="W567" s="9" t="e">
        <f>(+#REF!+(#REF!)+(+#REF!*2)+(+#REF!*3))/(+#REF!)</f>
        <v>#REF!</v>
      </c>
    </row>
    <row r="568" spans="1:23" x14ac:dyDescent="0.3">
      <c r="A568" s="7" t="s">
        <v>341</v>
      </c>
      <c r="B568" s="8">
        <v>7</v>
      </c>
      <c r="C568" s="12">
        <v>488</v>
      </c>
      <c r="D568" s="12">
        <v>1414</v>
      </c>
      <c r="E568" s="12">
        <v>203</v>
      </c>
      <c r="F568" s="12">
        <v>302</v>
      </c>
      <c r="G568" s="12">
        <v>49</v>
      </c>
      <c r="H568" s="12">
        <v>2</v>
      </c>
      <c r="I568" s="12">
        <v>96</v>
      </c>
      <c r="J568" s="12">
        <v>223</v>
      </c>
      <c r="K568" s="12">
        <v>206</v>
      </c>
      <c r="L568" s="12">
        <v>423</v>
      </c>
      <c r="M568" s="12">
        <v>15</v>
      </c>
      <c r="N568" s="12">
        <v>2</v>
      </c>
      <c r="O568" s="12">
        <v>35</v>
      </c>
      <c r="P568" s="12">
        <v>4</v>
      </c>
      <c r="Q568" s="12">
        <v>5</v>
      </c>
      <c r="R568" s="12">
        <v>40</v>
      </c>
      <c r="S568" s="12">
        <v>11</v>
      </c>
      <c r="U568" s="9">
        <f>+F568/D568</f>
        <v>0.21357850070721357</v>
      </c>
      <c r="V568" s="9">
        <f>(+F568+K568+M568)/+(D568+K568+M568)</f>
        <v>0.31987767584097859</v>
      </c>
      <c r="W568" s="9">
        <f>(+F568+(G568)+(+H568*2)+(+I568*3))/(+D568)</f>
        <v>0.45473833097595473</v>
      </c>
    </row>
    <row r="569" spans="1:23" x14ac:dyDescent="0.3">
      <c r="A569" s="26" t="s">
        <v>706</v>
      </c>
      <c r="B569" s="8">
        <v>1</v>
      </c>
      <c r="C569" s="18">
        <v>63</v>
      </c>
      <c r="D569" s="18">
        <v>230</v>
      </c>
      <c r="E569" s="18">
        <v>29</v>
      </c>
      <c r="F569" s="18">
        <v>78</v>
      </c>
      <c r="G569" s="18">
        <v>25</v>
      </c>
      <c r="H569" s="18">
        <v>0</v>
      </c>
      <c r="I569" s="18">
        <v>12</v>
      </c>
      <c r="J569" s="18">
        <v>44</v>
      </c>
      <c r="K569" s="18">
        <v>10</v>
      </c>
      <c r="L569" s="18">
        <v>42</v>
      </c>
      <c r="M569" s="18">
        <v>0</v>
      </c>
      <c r="N569" s="18">
        <v>0</v>
      </c>
      <c r="O569" s="18">
        <v>10</v>
      </c>
      <c r="P569" s="18">
        <v>1</v>
      </c>
      <c r="Q569" s="18">
        <v>0</v>
      </c>
      <c r="R569" s="18">
        <v>1</v>
      </c>
      <c r="S569" s="18">
        <v>1</v>
      </c>
      <c r="U569" s="9">
        <f>+F569/D569</f>
        <v>0.33913043478260868</v>
      </c>
      <c r="V569" s="9">
        <f>(+F569+K569+M569)/+(D569+K569+M569)</f>
        <v>0.36666666666666664</v>
      </c>
      <c r="W569" s="9">
        <f>(+F569+(H569)+(+I569*2)+(+J569*3))/(+D569)</f>
        <v>1.017391304347826</v>
      </c>
    </row>
    <row r="570" spans="1:23" x14ac:dyDescent="0.3">
      <c r="A570" s="7" t="s">
        <v>342</v>
      </c>
      <c r="B570" s="8">
        <v>7</v>
      </c>
      <c r="C570" s="21">
        <v>655</v>
      </c>
      <c r="D570" s="21">
        <v>2141</v>
      </c>
      <c r="E570" s="21">
        <v>301</v>
      </c>
      <c r="F570" s="21">
        <v>556</v>
      </c>
      <c r="G570" s="21">
        <v>116</v>
      </c>
      <c r="H570" s="21">
        <v>8</v>
      </c>
      <c r="I570" s="21">
        <v>105</v>
      </c>
      <c r="J570" s="21">
        <v>283</v>
      </c>
      <c r="K570" s="21">
        <v>201</v>
      </c>
      <c r="L570" s="21">
        <v>495</v>
      </c>
      <c r="M570" s="21">
        <v>19</v>
      </c>
      <c r="N570" s="21">
        <v>0</v>
      </c>
      <c r="O570" s="21">
        <v>64</v>
      </c>
      <c r="P570" s="21">
        <v>7</v>
      </c>
      <c r="Q570" s="21">
        <v>6</v>
      </c>
      <c r="R570" s="21">
        <v>49</v>
      </c>
      <c r="S570" s="21">
        <v>7</v>
      </c>
      <c r="U570" s="9">
        <f>+F570/D570</f>
        <v>0.25969173283512376</v>
      </c>
      <c r="V570" s="9">
        <f>(+F570+K570+M570)/+(D570+K570+M570)</f>
        <v>0.32867429055484965</v>
      </c>
      <c r="W570" s="9">
        <f>(+F570+(G570)+(+H570*2)+(+I570*3))/(+D570)</f>
        <v>0.46847267631947687</v>
      </c>
    </row>
    <row r="571" spans="1:23" x14ac:dyDescent="0.3">
      <c r="A571" s="26" t="s">
        <v>81</v>
      </c>
      <c r="B571" s="8">
        <v>6</v>
      </c>
      <c r="C571" s="18">
        <v>622</v>
      </c>
      <c r="D571" s="18">
        <v>2086</v>
      </c>
      <c r="E571" s="18">
        <v>296</v>
      </c>
      <c r="F571" s="18">
        <v>528</v>
      </c>
      <c r="G571" s="18">
        <v>120</v>
      </c>
      <c r="H571" s="18">
        <v>10</v>
      </c>
      <c r="I571" s="18">
        <v>85</v>
      </c>
      <c r="J571" s="18">
        <v>307</v>
      </c>
      <c r="K571" s="18">
        <v>213</v>
      </c>
      <c r="L571" s="18">
        <v>444</v>
      </c>
      <c r="M571" s="18">
        <v>45</v>
      </c>
      <c r="N571" s="18">
        <v>1</v>
      </c>
      <c r="O571" s="18">
        <v>53</v>
      </c>
      <c r="P571" s="18">
        <v>8</v>
      </c>
      <c r="Q571" s="18">
        <v>0</v>
      </c>
      <c r="R571" s="18">
        <v>51</v>
      </c>
      <c r="S571" s="18">
        <v>20</v>
      </c>
      <c r="U571" s="9">
        <f>+F571/D571</f>
        <v>0.25311601150527324</v>
      </c>
      <c r="V571" s="9">
        <f>(+F571+K571+M571)/+(D571+K571+M571)</f>
        <v>0.33532423208191126</v>
      </c>
      <c r="W571" s="9">
        <f>(+F571+(G571)+(+H571*2)+(+I571*3))/(+D571)</f>
        <v>0.44247363374880155</v>
      </c>
    </row>
    <row r="572" spans="1:23" x14ac:dyDescent="0.3">
      <c r="A572" s="26" t="s">
        <v>41</v>
      </c>
      <c r="B572" s="8">
        <v>8</v>
      </c>
      <c r="C572" s="18">
        <v>865</v>
      </c>
      <c r="D572" s="18">
        <v>3088</v>
      </c>
      <c r="E572" s="18">
        <v>388</v>
      </c>
      <c r="F572" s="18">
        <v>832</v>
      </c>
      <c r="G572" s="18">
        <v>142</v>
      </c>
      <c r="H572" s="18">
        <v>21</v>
      </c>
      <c r="I572" s="18">
        <v>70</v>
      </c>
      <c r="J572" s="18">
        <v>282</v>
      </c>
      <c r="K572" s="18">
        <v>196</v>
      </c>
      <c r="L572" s="18">
        <v>569</v>
      </c>
      <c r="M572" s="18">
        <v>40</v>
      </c>
      <c r="N572" s="18">
        <v>16</v>
      </c>
      <c r="O572" s="18">
        <v>56</v>
      </c>
      <c r="P572" s="18">
        <v>75</v>
      </c>
      <c r="Q572" s="18">
        <v>23</v>
      </c>
      <c r="R572" s="18">
        <v>55</v>
      </c>
      <c r="S572" s="18">
        <v>17</v>
      </c>
      <c r="U572" s="9">
        <f>+F572/D572</f>
        <v>0.26943005181347152</v>
      </c>
      <c r="V572" s="9">
        <f>(+F572+K572+M572)/+(D572+K572+M572)</f>
        <v>0.32129963898916969</v>
      </c>
      <c r="W572" s="9">
        <f>(+F572+(G572)+(+H572*2)+(+I572*3))/(+D572)</f>
        <v>0.39702072538860106</v>
      </c>
    </row>
    <row r="573" spans="1:23" x14ac:dyDescent="0.3">
      <c r="A573" s="26" t="s">
        <v>466</v>
      </c>
      <c r="B573" s="8">
        <v>5</v>
      </c>
      <c r="C573" s="18">
        <v>514</v>
      </c>
      <c r="D573" s="18">
        <v>1932</v>
      </c>
      <c r="E573" s="18">
        <v>230</v>
      </c>
      <c r="F573" s="18">
        <v>377</v>
      </c>
      <c r="G573" s="18">
        <v>73</v>
      </c>
      <c r="H573" s="18">
        <v>6</v>
      </c>
      <c r="I573" s="18">
        <v>78</v>
      </c>
      <c r="J573" s="18">
        <v>186</v>
      </c>
      <c r="K573" s="18">
        <v>177</v>
      </c>
      <c r="L573" s="18">
        <v>487</v>
      </c>
      <c r="M573" s="18">
        <v>1</v>
      </c>
      <c r="N573" s="18">
        <v>0</v>
      </c>
      <c r="O573" s="18">
        <v>47</v>
      </c>
      <c r="P573" s="18">
        <v>22</v>
      </c>
      <c r="Q573" s="18">
        <v>7</v>
      </c>
      <c r="R573" s="18">
        <v>36</v>
      </c>
      <c r="S573" s="18">
        <v>8</v>
      </c>
      <c r="U573" s="9">
        <f>+F573/D573</f>
        <v>0.19513457556935818</v>
      </c>
      <c r="V573" s="9">
        <f>(+F573+K573+M573)/+(D573+K573+M573)</f>
        <v>0.26303317535545023</v>
      </c>
      <c r="W573" s="9">
        <f>(+F573+(H573)+(+I573*2)+(+J573*3))/(+D573)</f>
        <v>0.56780538302277428</v>
      </c>
    </row>
    <row r="574" spans="1:23" x14ac:dyDescent="0.3">
      <c r="A574" s="7" t="s">
        <v>577</v>
      </c>
      <c r="B574" s="8">
        <v>1</v>
      </c>
      <c r="C574" s="18">
        <v>9</v>
      </c>
      <c r="D574" s="18">
        <v>25</v>
      </c>
      <c r="E574" s="18">
        <v>3</v>
      </c>
      <c r="F574" s="18">
        <v>7</v>
      </c>
      <c r="G574" s="18">
        <v>2</v>
      </c>
      <c r="H574" s="18">
        <v>1</v>
      </c>
      <c r="I574" s="18">
        <v>1</v>
      </c>
      <c r="J574" s="18">
        <v>3</v>
      </c>
      <c r="K574" s="18">
        <v>1</v>
      </c>
      <c r="L574" s="18">
        <v>5</v>
      </c>
      <c r="M574" s="18">
        <v>0</v>
      </c>
      <c r="N574" s="18">
        <v>0</v>
      </c>
      <c r="O574" s="18">
        <v>0</v>
      </c>
      <c r="P574" s="18">
        <v>0</v>
      </c>
      <c r="Q574" s="18">
        <v>1</v>
      </c>
      <c r="R574" s="18">
        <v>1</v>
      </c>
      <c r="S574" s="18">
        <v>0</v>
      </c>
      <c r="U574" s="9">
        <f>+F574/D574</f>
        <v>0.28000000000000003</v>
      </c>
      <c r="V574" s="9">
        <f>(+F574+K574+M574)/+(D574+K574+M574)</f>
        <v>0.30769230769230771</v>
      </c>
      <c r="W574" s="9">
        <f>(+F574+(G574)+(+H574*2)+(+I574*3))/(+D574)</f>
        <v>0.56000000000000005</v>
      </c>
    </row>
    <row r="575" spans="1:23" x14ac:dyDescent="0.3">
      <c r="A575" s="31" t="s">
        <v>552</v>
      </c>
      <c r="B575" s="8">
        <v>2</v>
      </c>
      <c r="C575" s="18">
        <v>185</v>
      </c>
      <c r="D575" s="18">
        <v>524</v>
      </c>
      <c r="E575" s="18">
        <v>65</v>
      </c>
      <c r="F575" s="18">
        <v>144</v>
      </c>
      <c r="G575" s="18">
        <v>16</v>
      </c>
      <c r="H575" s="18">
        <v>8</v>
      </c>
      <c r="I575" s="18">
        <v>15</v>
      </c>
      <c r="J575" s="18">
        <v>59</v>
      </c>
      <c r="K575" s="18">
        <v>44</v>
      </c>
      <c r="L575" s="18">
        <v>137</v>
      </c>
      <c r="M575" s="18">
        <v>8</v>
      </c>
      <c r="N575" s="18">
        <v>0</v>
      </c>
      <c r="O575" s="18">
        <v>10</v>
      </c>
      <c r="P575" s="18">
        <v>5</v>
      </c>
      <c r="Q575" s="18">
        <v>0</v>
      </c>
      <c r="R575" s="18">
        <v>16</v>
      </c>
      <c r="S575" s="18">
        <v>3</v>
      </c>
      <c r="U575" s="9">
        <f>+F575/D575</f>
        <v>0.27480916030534353</v>
      </c>
      <c r="V575" s="9">
        <f>(+F575+K575+M575)/+(D575+K575+M575)</f>
        <v>0.34027777777777779</v>
      </c>
      <c r="W575" s="9">
        <f>(+F575+(G575)+(+H575*2)+(+I575*3))/(+D575)</f>
        <v>0.4217557251908397</v>
      </c>
    </row>
    <row r="576" spans="1:23" x14ac:dyDescent="0.3">
      <c r="A576" s="10" t="s">
        <v>355</v>
      </c>
      <c r="B576" s="8">
        <v>3</v>
      </c>
      <c r="C576" s="18">
        <v>220</v>
      </c>
      <c r="D576" s="18">
        <v>616</v>
      </c>
      <c r="E576" s="18">
        <v>76</v>
      </c>
      <c r="F576" s="18">
        <v>142</v>
      </c>
      <c r="G576" s="18">
        <v>40</v>
      </c>
      <c r="H576" s="18">
        <v>0</v>
      </c>
      <c r="I576" s="18">
        <v>30</v>
      </c>
      <c r="J576" s="18">
        <v>75</v>
      </c>
      <c r="K576" s="18">
        <v>61</v>
      </c>
      <c r="L576" s="18">
        <v>168</v>
      </c>
      <c r="M576" s="18">
        <v>9</v>
      </c>
      <c r="N576" s="18">
        <v>0</v>
      </c>
      <c r="O576" s="18">
        <v>15</v>
      </c>
      <c r="P576" s="18">
        <v>1</v>
      </c>
      <c r="Q576" s="18">
        <v>0</v>
      </c>
      <c r="R576" s="18">
        <v>8</v>
      </c>
      <c r="S576" s="18">
        <v>3</v>
      </c>
      <c r="U576" s="9">
        <f>+F576/D576</f>
        <v>0.23051948051948051</v>
      </c>
      <c r="V576" s="9">
        <f>(+F576+K576+M576)/+(D576+K576+M576)</f>
        <v>0.30903790087463556</v>
      </c>
      <c r="W576" s="9">
        <f>(+F576+(G576)+(+H576*2)+(+I576*3))/(+D576)</f>
        <v>0.44155844155844154</v>
      </c>
    </row>
    <row r="577" spans="1:23" x14ac:dyDescent="0.3">
      <c r="A577" s="31" t="s">
        <v>688</v>
      </c>
      <c r="B577" s="8">
        <v>1</v>
      </c>
      <c r="C577" s="12">
        <v>54</v>
      </c>
      <c r="D577" s="12">
        <v>140</v>
      </c>
      <c r="E577" s="12">
        <v>13</v>
      </c>
      <c r="F577" s="12">
        <v>29</v>
      </c>
      <c r="G577" s="12">
        <v>7</v>
      </c>
      <c r="H577" s="12">
        <v>0</v>
      </c>
      <c r="I577" s="12">
        <v>5</v>
      </c>
      <c r="J577" s="12">
        <v>15</v>
      </c>
      <c r="K577" s="12">
        <v>17</v>
      </c>
      <c r="L577" s="12">
        <v>37</v>
      </c>
      <c r="M577" s="12">
        <v>3</v>
      </c>
      <c r="N577" s="12">
        <v>0</v>
      </c>
      <c r="O577" s="12">
        <v>3</v>
      </c>
      <c r="P577" s="12">
        <v>0</v>
      </c>
      <c r="Q577" s="12">
        <v>0</v>
      </c>
      <c r="R577" s="12">
        <v>5</v>
      </c>
      <c r="S577" s="12">
        <v>0</v>
      </c>
      <c r="U577" s="9">
        <f>+F577/D577</f>
        <v>0.20714285714285716</v>
      </c>
      <c r="V577" s="9">
        <f>(+F577+K577+M577)/+(D577+K577+M577)</f>
        <v>0.30625000000000002</v>
      </c>
      <c r="W577" s="9">
        <f>(+F577+(H577)+(+I577*2)+(+J577*3))/(+D577)</f>
        <v>0.6</v>
      </c>
    </row>
    <row r="578" spans="1:23" x14ac:dyDescent="0.3">
      <c r="A578" s="4" t="s">
        <v>442</v>
      </c>
      <c r="B578" s="8">
        <v>1</v>
      </c>
      <c r="C578" s="21">
        <v>5</v>
      </c>
      <c r="D578" s="21">
        <v>18</v>
      </c>
      <c r="E578" s="21">
        <v>1</v>
      </c>
      <c r="F578" s="21">
        <v>5</v>
      </c>
      <c r="G578" s="21">
        <v>1</v>
      </c>
      <c r="H578" s="21">
        <v>0</v>
      </c>
      <c r="I578" s="21">
        <v>0</v>
      </c>
      <c r="J578" s="21">
        <v>1</v>
      </c>
      <c r="K578" s="21">
        <v>0</v>
      </c>
      <c r="L578" s="21">
        <v>1</v>
      </c>
      <c r="M578" s="21">
        <v>0</v>
      </c>
      <c r="N578" s="21">
        <v>0</v>
      </c>
      <c r="O578" s="21">
        <v>0</v>
      </c>
      <c r="P578" s="21">
        <v>0</v>
      </c>
      <c r="Q578" s="21">
        <v>0</v>
      </c>
      <c r="R578" s="21">
        <v>0</v>
      </c>
      <c r="S578" s="21">
        <v>0</v>
      </c>
      <c r="U578" s="9">
        <f>+F578/D578</f>
        <v>0.27777777777777779</v>
      </c>
      <c r="V578" s="9">
        <f>(+F578+K578+M578)/+(D578+K578+M578)</f>
        <v>0.27777777777777779</v>
      </c>
      <c r="W578" s="9">
        <f>(+F578+(H578)+(+I578*2)+(+J578*3))/(+D578)</f>
        <v>0.44444444444444442</v>
      </c>
    </row>
    <row r="579" spans="1:23" x14ac:dyDescent="0.3">
      <c r="A579" s="26" t="s">
        <v>58</v>
      </c>
      <c r="B579" s="8">
        <v>8</v>
      </c>
      <c r="C579" s="15">
        <v>857</v>
      </c>
      <c r="D579" s="15">
        <v>2066</v>
      </c>
      <c r="E579" s="15">
        <v>202</v>
      </c>
      <c r="F579" s="15">
        <v>511</v>
      </c>
      <c r="G579" s="15">
        <v>81</v>
      </c>
      <c r="H579" s="15">
        <v>11</v>
      </c>
      <c r="I579" s="15">
        <v>32</v>
      </c>
      <c r="J579" s="15">
        <v>177</v>
      </c>
      <c r="K579" s="15">
        <v>133</v>
      </c>
      <c r="L579" s="15">
        <v>301</v>
      </c>
      <c r="M579" s="15">
        <v>15</v>
      </c>
      <c r="N579" s="15">
        <v>8</v>
      </c>
      <c r="O579" s="15">
        <v>64</v>
      </c>
      <c r="P579" s="15">
        <v>25</v>
      </c>
      <c r="Q579" s="15">
        <v>7</v>
      </c>
      <c r="R579" s="15">
        <v>35</v>
      </c>
      <c r="S579" s="15">
        <v>17</v>
      </c>
      <c r="U579" s="9">
        <f>+F579/D579</f>
        <v>0.24733785091965149</v>
      </c>
      <c r="V579" s="9">
        <f>(+F579+K579+M579)/+(D579+K579+M579)</f>
        <v>0.29765130984643179</v>
      </c>
      <c r="W579" s="9">
        <f>(+F579+(G579)+(+H579*2)+(+I579*3))/(+D579)</f>
        <v>0.34365924491771538</v>
      </c>
    </row>
    <row r="580" spans="1:23" x14ac:dyDescent="0.3">
      <c r="A580" s="31" t="s">
        <v>692</v>
      </c>
      <c r="B580" s="8">
        <v>1</v>
      </c>
      <c r="C580" s="18">
        <v>4</v>
      </c>
      <c r="D580" s="18">
        <v>11</v>
      </c>
      <c r="E580" s="18">
        <v>2</v>
      </c>
      <c r="F580" s="18">
        <v>5</v>
      </c>
      <c r="G580" s="18">
        <v>0</v>
      </c>
      <c r="H580" s="18">
        <v>0</v>
      </c>
      <c r="I580" s="18">
        <v>1</v>
      </c>
      <c r="J580" s="18">
        <v>1</v>
      </c>
      <c r="K580" s="18">
        <v>1</v>
      </c>
      <c r="L580" s="18">
        <v>3</v>
      </c>
      <c r="M580" s="18">
        <v>1</v>
      </c>
      <c r="N580" s="18">
        <v>0</v>
      </c>
      <c r="O580" s="18">
        <v>0</v>
      </c>
      <c r="P580" s="18">
        <v>1</v>
      </c>
      <c r="Q580" s="18">
        <v>0</v>
      </c>
      <c r="R580" s="18">
        <v>0</v>
      </c>
      <c r="S580" s="18">
        <v>0</v>
      </c>
      <c r="U580" s="9">
        <f>+F580/D580</f>
        <v>0.45454545454545453</v>
      </c>
      <c r="V580" s="9">
        <f>(+F580+K580+M580)/+(D580+K580+M580)</f>
        <v>0.53846153846153844</v>
      </c>
      <c r="W580" s="9">
        <f>(+F580+(H580)+(+I580*2)+(+J580*3))/(+D580)</f>
        <v>0.90909090909090906</v>
      </c>
    </row>
    <row r="581" spans="1:23" ht="18" x14ac:dyDescent="0.25">
      <c r="A581" s="31" t="s">
        <v>597</v>
      </c>
      <c r="B581" s="8">
        <v>2</v>
      </c>
      <c r="C581" s="18">
        <v>61</v>
      </c>
      <c r="D581" s="18">
        <v>83</v>
      </c>
      <c r="E581" s="18">
        <v>8</v>
      </c>
      <c r="F581" s="18">
        <v>15</v>
      </c>
      <c r="G581" s="18">
        <v>4</v>
      </c>
      <c r="H581" s="18">
        <v>0</v>
      </c>
      <c r="I581" s="18">
        <v>0</v>
      </c>
      <c r="J581" s="18">
        <v>5</v>
      </c>
      <c r="K581" s="18">
        <v>10</v>
      </c>
      <c r="L581" s="18">
        <v>27</v>
      </c>
      <c r="M581" s="18">
        <v>7</v>
      </c>
      <c r="N581" s="18">
        <v>0</v>
      </c>
      <c r="O581" s="18">
        <v>1</v>
      </c>
      <c r="P581" s="18">
        <v>0</v>
      </c>
      <c r="Q581" s="18">
        <v>0</v>
      </c>
      <c r="R581" s="18">
        <v>0</v>
      </c>
      <c r="S581" s="18">
        <v>0</v>
      </c>
      <c r="T581" s="12"/>
      <c r="U581" s="9">
        <f>+F581/D581</f>
        <v>0.18072289156626506</v>
      </c>
      <c r="V581" s="9">
        <f>(+F581+K581+M581)/+(D581+K581+M581)</f>
        <v>0.32</v>
      </c>
      <c r="W581" s="9">
        <f>(+F581+(H581)+(+I581*2)+(+J581*3))/(+D581)</f>
        <v>0.36144578313253012</v>
      </c>
    </row>
    <row r="582" spans="1:23" x14ac:dyDescent="0.3">
      <c r="A582" s="31" t="s">
        <v>661</v>
      </c>
      <c r="B582" s="8">
        <v>2</v>
      </c>
      <c r="C582" s="18">
        <v>139</v>
      </c>
      <c r="D582" s="18">
        <v>303</v>
      </c>
      <c r="E582" s="18">
        <v>71</v>
      </c>
      <c r="F582" s="18">
        <v>78</v>
      </c>
      <c r="G582" s="18">
        <v>12</v>
      </c>
      <c r="H582" s="18">
        <v>1</v>
      </c>
      <c r="I582" s="18">
        <v>26</v>
      </c>
      <c r="J582" s="18">
        <v>47</v>
      </c>
      <c r="K582" s="18">
        <v>46</v>
      </c>
      <c r="L582" s="18">
        <v>74</v>
      </c>
      <c r="M582" s="18">
        <v>5</v>
      </c>
      <c r="N582" s="18">
        <v>0</v>
      </c>
      <c r="O582" s="18">
        <v>9</v>
      </c>
      <c r="P582" s="18">
        <v>11</v>
      </c>
      <c r="Q582" s="18">
        <v>2</v>
      </c>
      <c r="R582" s="18">
        <v>0</v>
      </c>
      <c r="S582" s="18">
        <v>2</v>
      </c>
      <c r="U582" s="9">
        <f>+F582/D582</f>
        <v>0.25742574257425743</v>
      </c>
      <c r="V582" s="9">
        <f>(+F582+K582+M582)/+(D582+K582+M582)</f>
        <v>0.36440677966101692</v>
      </c>
      <c r="W582" s="9">
        <f>(+F582+(G582)+(+H582*2)+(+I582*3))/(+D582)</f>
        <v>0.56105610561056107</v>
      </c>
    </row>
    <row r="583" spans="1:23" x14ac:dyDescent="0.3">
      <c r="A583" s="10" t="s">
        <v>507</v>
      </c>
      <c r="B583" s="8">
        <v>1</v>
      </c>
      <c r="C583" s="18">
        <v>24</v>
      </c>
      <c r="D583" s="18">
        <v>89</v>
      </c>
      <c r="E583" s="18">
        <v>14</v>
      </c>
      <c r="F583" s="18">
        <v>25</v>
      </c>
      <c r="G583" s="18">
        <v>11</v>
      </c>
      <c r="H583" s="18">
        <v>0</v>
      </c>
      <c r="I583" s="18">
        <v>4</v>
      </c>
      <c r="J583" s="18">
        <v>10</v>
      </c>
      <c r="K583" s="18">
        <v>12</v>
      </c>
      <c r="L583" s="18">
        <v>25</v>
      </c>
      <c r="M583" s="18">
        <v>3</v>
      </c>
      <c r="N583" s="18">
        <v>0</v>
      </c>
      <c r="O583" s="18">
        <v>1</v>
      </c>
      <c r="P583" s="18">
        <v>0</v>
      </c>
      <c r="Q583" s="18">
        <v>0</v>
      </c>
      <c r="R583" s="18">
        <v>0</v>
      </c>
      <c r="S583" s="18">
        <v>1</v>
      </c>
      <c r="U583" s="9">
        <f>+F583/D583</f>
        <v>0.2808988764044944</v>
      </c>
      <c r="V583" s="9">
        <f>(+F583+K583+M583)/+(D583+K583+M583)</f>
        <v>0.38461538461538464</v>
      </c>
      <c r="W583" s="9">
        <f>(+F583+(G583)+(+H583*2)+(+I583*3))/(+D583)</f>
        <v>0.5393258426966292</v>
      </c>
    </row>
    <row r="584" spans="1:23" ht="18" x14ac:dyDescent="0.25">
      <c r="A584" s="31" t="s">
        <v>606</v>
      </c>
      <c r="B584" s="8">
        <v>2</v>
      </c>
      <c r="C584" s="18">
        <v>185</v>
      </c>
      <c r="D584" s="18">
        <v>617</v>
      </c>
      <c r="E584" s="18">
        <v>93</v>
      </c>
      <c r="F584" s="18">
        <v>169</v>
      </c>
      <c r="G584" s="18">
        <v>51</v>
      </c>
      <c r="H584" s="18">
        <v>2</v>
      </c>
      <c r="I584" s="18">
        <v>36</v>
      </c>
      <c r="J584" s="18">
        <v>110</v>
      </c>
      <c r="K584" s="18">
        <v>58</v>
      </c>
      <c r="L584" s="18">
        <v>167</v>
      </c>
      <c r="M584" s="18">
        <v>19</v>
      </c>
      <c r="N584" s="18">
        <v>0</v>
      </c>
      <c r="O584" s="18">
        <v>10</v>
      </c>
      <c r="P584" s="18">
        <v>1</v>
      </c>
      <c r="Q584" s="18">
        <v>0</v>
      </c>
      <c r="R584" s="18">
        <v>11</v>
      </c>
      <c r="S584" s="18">
        <v>0</v>
      </c>
      <c r="T584" s="24"/>
      <c r="U584" s="9">
        <f>+F584/D584</f>
        <v>0.27390599675850891</v>
      </c>
      <c r="V584" s="9">
        <f>(+F584+K584+M584)/+(D584+K584+M584)</f>
        <v>0.35446685878962536</v>
      </c>
      <c r="W584" s="9">
        <f>(+F584+(H584)+(+I584*2)+(+J584*3))/(+D584)</f>
        <v>0.92868719611021067</v>
      </c>
    </row>
    <row r="585" spans="1:23" x14ac:dyDescent="0.3">
      <c r="A585" s="26" t="s">
        <v>462</v>
      </c>
      <c r="B585" s="8">
        <v>3</v>
      </c>
      <c r="C585" s="21">
        <v>55</v>
      </c>
      <c r="D585" s="21">
        <v>135</v>
      </c>
      <c r="E585" s="21">
        <v>6</v>
      </c>
      <c r="F585" s="21">
        <v>35</v>
      </c>
      <c r="G585" s="21">
        <v>8</v>
      </c>
      <c r="H585" s="21">
        <v>0</v>
      </c>
      <c r="I585" s="21">
        <v>0</v>
      </c>
      <c r="J585" s="21">
        <v>10</v>
      </c>
      <c r="K585" s="21">
        <v>3</v>
      </c>
      <c r="L585" s="21">
        <v>24</v>
      </c>
      <c r="M585" s="21">
        <v>2</v>
      </c>
      <c r="N585" s="21">
        <v>0</v>
      </c>
      <c r="O585" s="21">
        <v>2</v>
      </c>
      <c r="P585" s="21">
        <v>0</v>
      </c>
      <c r="Q585" s="21">
        <v>0</v>
      </c>
      <c r="R585" s="21">
        <v>2</v>
      </c>
      <c r="S585" s="21">
        <v>0</v>
      </c>
      <c r="U585" s="9">
        <f>+F585/D585</f>
        <v>0.25925925925925924</v>
      </c>
      <c r="V585" s="9">
        <f>(+F585+K585+M585)/+(D585+K585+M585)</f>
        <v>0.2857142857142857</v>
      </c>
      <c r="W585" s="9">
        <f>(+F585+(G585)+(+H585*2)+(+I585*3))/(+D585)</f>
        <v>0.31851851851851853</v>
      </c>
    </row>
    <row r="586" spans="1:23" ht="18" x14ac:dyDescent="0.25">
      <c r="A586" s="26" t="s">
        <v>417</v>
      </c>
      <c r="B586" s="8">
        <v>3</v>
      </c>
      <c r="C586" s="15">
        <v>170</v>
      </c>
      <c r="D586" s="15">
        <v>252</v>
      </c>
      <c r="E586" s="15">
        <v>51</v>
      </c>
      <c r="F586" s="15">
        <v>62</v>
      </c>
      <c r="G586" s="15">
        <v>17</v>
      </c>
      <c r="H586" s="15">
        <v>7</v>
      </c>
      <c r="I586" s="15">
        <v>1</v>
      </c>
      <c r="J586" s="15">
        <v>22</v>
      </c>
      <c r="K586" s="15">
        <v>13</v>
      </c>
      <c r="L586" s="15">
        <v>62</v>
      </c>
      <c r="M586" s="15">
        <v>6</v>
      </c>
      <c r="N586" s="15">
        <v>6</v>
      </c>
      <c r="O586" s="15">
        <v>5</v>
      </c>
      <c r="P586" s="15">
        <v>47</v>
      </c>
      <c r="Q586" s="15">
        <v>5</v>
      </c>
      <c r="R586" s="15">
        <v>1</v>
      </c>
      <c r="S586" s="15">
        <v>0</v>
      </c>
      <c r="T586" s="24"/>
      <c r="U586" s="9">
        <f>+F586/D586</f>
        <v>0.24603174603174602</v>
      </c>
      <c r="V586" s="9">
        <f>(+F586+K586+M586)/+(D586+K586+M586)</f>
        <v>0.2988929889298893</v>
      </c>
      <c r="W586" s="9">
        <f>(+F586+(H586)+(+I586*2)+(+J586*3))/(+D586)</f>
        <v>0.54365079365079361</v>
      </c>
    </row>
    <row r="587" spans="1:23" x14ac:dyDescent="0.3">
      <c r="A587" s="26" t="s">
        <v>42</v>
      </c>
      <c r="B587" s="8">
        <v>2</v>
      </c>
      <c r="C587" s="18">
        <v>88</v>
      </c>
      <c r="D587" s="18">
        <v>196</v>
      </c>
      <c r="E587" s="18">
        <v>16</v>
      </c>
      <c r="F587" s="18">
        <v>48</v>
      </c>
      <c r="G587" s="18">
        <v>20</v>
      </c>
      <c r="H587" s="18">
        <v>2</v>
      </c>
      <c r="I587" s="18">
        <v>2</v>
      </c>
      <c r="J587" s="18">
        <v>6</v>
      </c>
      <c r="K587" s="18">
        <v>22</v>
      </c>
      <c r="L587" s="18">
        <v>22</v>
      </c>
      <c r="M587" s="18">
        <v>4</v>
      </c>
      <c r="N587" s="18">
        <v>0</v>
      </c>
      <c r="O587" s="18">
        <v>10</v>
      </c>
      <c r="P587" s="18">
        <v>0</v>
      </c>
      <c r="Q587" s="18">
        <v>0</v>
      </c>
      <c r="R587" s="18">
        <v>0</v>
      </c>
      <c r="S587" s="18">
        <v>4</v>
      </c>
      <c r="U587" s="9">
        <f>+F587/D587</f>
        <v>0.24489795918367346</v>
      </c>
      <c r="V587" s="9">
        <f>(+F587+K587+M587)/+(D587+K587+M587)</f>
        <v>0.33333333333333331</v>
      </c>
      <c r="W587" s="9">
        <f>(+F587+(G587)+(+H587*2)+(+I587*3))/(+D587)</f>
        <v>0.39795918367346939</v>
      </c>
    </row>
    <row r="588" spans="1:23" x14ac:dyDescent="0.3">
      <c r="A588" s="31" t="s">
        <v>559</v>
      </c>
      <c r="B588" s="8">
        <v>3</v>
      </c>
      <c r="C588" s="15">
        <v>311</v>
      </c>
      <c r="D588" s="15">
        <v>776</v>
      </c>
      <c r="E588" s="15">
        <v>127</v>
      </c>
      <c r="F588" s="15">
        <v>174</v>
      </c>
      <c r="G588" s="15">
        <v>28</v>
      </c>
      <c r="H588" s="15">
        <v>2</v>
      </c>
      <c r="I588" s="15">
        <v>67</v>
      </c>
      <c r="J588" s="15">
        <v>143</v>
      </c>
      <c r="K588" s="15">
        <v>107</v>
      </c>
      <c r="L588" s="15">
        <v>229</v>
      </c>
      <c r="M588" s="15">
        <v>30</v>
      </c>
      <c r="N588" s="15">
        <v>0</v>
      </c>
      <c r="O588" s="15">
        <v>17</v>
      </c>
      <c r="P588" s="15">
        <v>2</v>
      </c>
      <c r="Q588" s="15">
        <v>0</v>
      </c>
      <c r="R588" s="15">
        <v>2</v>
      </c>
      <c r="S588" s="15">
        <v>5</v>
      </c>
      <c r="U588" s="9">
        <f>+F588/D588</f>
        <v>0.22422680412371135</v>
      </c>
      <c r="V588" s="9">
        <f>(+F588+K588+M588)/+(D588+K588+M588)</f>
        <v>0.34063526834611174</v>
      </c>
      <c r="W588" s="9">
        <f>(+F588+(G588)+(+H588*2)+(+I588*3))/(+D588)</f>
        <v>0.52448453608247425</v>
      </c>
    </row>
    <row r="589" spans="1:23" x14ac:dyDescent="0.3">
      <c r="A589" s="26" t="s">
        <v>447</v>
      </c>
      <c r="B589" s="18">
        <v>2</v>
      </c>
      <c r="C589" s="18">
        <v>305</v>
      </c>
      <c r="D589" s="18">
        <v>1157</v>
      </c>
      <c r="E589" s="18">
        <v>158</v>
      </c>
      <c r="F589" s="18">
        <v>253</v>
      </c>
      <c r="G589" s="18">
        <v>61</v>
      </c>
      <c r="H589" s="18">
        <v>2</v>
      </c>
      <c r="I589" s="18">
        <v>61</v>
      </c>
      <c r="J589" s="18">
        <v>190</v>
      </c>
      <c r="K589" s="18">
        <v>170</v>
      </c>
      <c r="L589" s="18">
        <v>337</v>
      </c>
      <c r="M589" s="18">
        <v>8</v>
      </c>
      <c r="N589" s="18">
        <v>1</v>
      </c>
      <c r="O589" s="18">
        <v>34</v>
      </c>
      <c r="P589" s="18">
        <v>0</v>
      </c>
      <c r="Q589" s="18">
        <v>0</v>
      </c>
      <c r="R589" s="18">
        <v>4</v>
      </c>
      <c r="S589" s="18">
        <v>9</v>
      </c>
      <c r="U589" s="9">
        <f>+F589/D589</f>
        <v>0.21866897147796024</v>
      </c>
      <c r="V589" s="9">
        <f>(+F589+K589+M589)/+(D589+K589+M589)</f>
        <v>0.32284644194756557</v>
      </c>
      <c r="W589" s="9">
        <f>(+F589+(G589)+(+H589*2)+(+I589*3))/(+D589)</f>
        <v>0.43301642178046673</v>
      </c>
    </row>
    <row r="590" spans="1:23" x14ac:dyDescent="0.3">
      <c r="A590" s="27" t="s">
        <v>284</v>
      </c>
      <c r="B590" s="14">
        <v>1</v>
      </c>
      <c r="C590" s="11">
        <v>14</v>
      </c>
      <c r="D590" s="11">
        <v>26</v>
      </c>
      <c r="E590" s="11">
        <v>4</v>
      </c>
      <c r="F590" s="11">
        <v>10</v>
      </c>
      <c r="G590" s="11">
        <v>0</v>
      </c>
      <c r="H590" s="11">
        <v>0</v>
      </c>
      <c r="I590" s="11">
        <v>2</v>
      </c>
      <c r="J590" s="11">
        <v>2</v>
      </c>
      <c r="K590" s="11">
        <v>2</v>
      </c>
      <c r="L590" s="11">
        <v>4</v>
      </c>
      <c r="M590" s="11">
        <v>4</v>
      </c>
      <c r="N590" s="11">
        <v>0</v>
      </c>
      <c r="O590" s="11">
        <v>0</v>
      </c>
      <c r="P590" s="11">
        <v>0</v>
      </c>
      <c r="Q590" s="11">
        <v>0</v>
      </c>
      <c r="R590" s="11">
        <v>0</v>
      </c>
      <c r="S590" s="11">
        <v>0</v>
      </c>
      <c r="U590" s="9">
        <f>+F590/D590</f>
        <v>0.38461538461538464</v>
      </c>
      <c r="V590" s="9">
        <f>(+F590+K590+M590)/+(D590+K590+M590)</f>
        <v>0.5</v>
      </c>
      <c r="W590" s="9">
        <f>(+F590+(H590)+(+I590*2)+(+J590*3))/(+D590)</f>
        <v>0.76923076923076927</v>
      </c>
    </row>
    <row r="591" spans="1:23" x14ac:dyDescent="0.3">
      <c r="A591" s="26" t="s">
        <v>82</v>
      </c>
      <c r="B591" s="8">
        <v>1</v>
      </c>
      <c r="C591" s="12">
        <v>38</v>
      </c>
      <c r="D591" s="12">
        <v>46</v>
      </c>
      <c r="E591" s="12">
        <v>6</v>
      </c>
      <c r="F591" s="12">
        <v>10</v>
      </c>
      <c r="G591" s="12">
        <v>2</v>
      </c>
      <c r="H591" s="12">
        <v>0</v>
      </c>
      <c r="I591" s="12">
        <v>4</v>
      </c>
      <c r="J591" s="12">
        <v>12</v>
      </c>
      <c r="K591" s="12">
        <v>4</v>
      </c>
      <c r="L591" s="12">
        <v>6</v>
      </c>
      <c r="M591" s="12">
        <v>2</v>
      </c>
      <c r="N591" s="12">
        <v>0</v>
      </c>
      <c r="O591" s="12">
        <v>2</v>
      </c>
      <c r="P591" s="12">
        <v>0</v>
      </c>
      <c r="Q591" s="12">
        <v>0</v>
      </c>
      <c r="R591" s="12">
        <v>0</v>
      </c>
      <c r="S591" s="12">
        <v>0</v>
      </c>
      <c r="U591" s="9">
        <f>+F591/D591</f>
        <v>0.21739130434782608</v>
      </c>
      <c r="V591" s="9">
        <f>(+F591+K591+M591)/+(D591+K591+M591)</f>
        <v>0.30769230769230771</v>
      </c>
      <c r="W591" s="9">
        <f>(+F591+(G591)+(+H591*2)+(+I591*3))/(+D591)</f>
        <v>0.52173913043478259</v>
      </c>
    </row>
    <row r="592" spans="1:23" x14ac:dyDescent="0.3">
      <c r="A592" s="26" t="s">
        <v>467</v>
      </c>
      <c r="B592" s="8">
        <v>3</v>
      </c>
      <c r="C592" s="18">
        <v>180</v>
      </c>
      <c r="D592" s="18">
        <v>642</v>
      </c>
      <c r="E592" s="18">
        <v>76</v>
      </c>
      <c r="F592" s="18">
        <v>160</v>
      </c>
      <c r="G592" s="18">
        <v>37</v>
      </c>
      <c r="H592" s="18">
        <v>1</v>
      </c>
      <c r="I592" s="18">
        <v>9</v>
      </c>
      <c r="J592" s="18">
        <v>54</v>
      </c>
      <c r="K592" s="18">
        <v>79</v>
      </c>
      <c r="L592" s="18">
        <v>113</v>
      </c>
      <c r="M592" s="18">
        <v>3</v>
      </c>
      <c r="N592" s="18">
        <v>3</v>
      </c>
      <c r="O592" s="18">
        <v>15</v>
      </c>
      <c r="P592" s="18">
        <v>10</v>
      </c>
      <c r="Q592" s="18">
        <v>3</v>
      </c>
      <c r="R592" s="18">
        <v>15</v>
      </c>
      <c r="S592" s="18">
        <v>12</v>
      </c>
      <c r="U592" s="9">
        <f>+F592/D592</f>
        <v>0.24922118380062305</v>
      </c>
      <c r="V592" s="9">
        <f>(+F592+K592+M592)/+(D592+K592+M592)</f>
        <v>0.33425414364640882</v>
      </c>
      <c r="W592" s="9">
        <f>(+F592+(G592)+(+H592*2)+(+I592*3))/(+D592)</f>
        <v>0.35202492211838005</v>
      </c>
    </row>
    <row r="593" spans="1:23" x14ac:dyDescent="0.3">
      <c r="A593" s="4" t="s">
        <v>634</v>
      </c>
      <c r="B593" s="8">
        <v>1</v>
      </c>
      <c r="C593" s="18">
        <v>34</v>
      </c>
      <c r="D593" s="18">
        <v>123</v>
      </c>
      <c r="E593" s="18">
        <v>16</v>
      </c>
      <c r="F593" s="18">
        <v>43</v>
      </c>
      <c r="G593" s="18">
        <v>4</v>
      </c>
      <c r="H593" s="18">
        <v>0</v>
      </c>
      <c r="I593" s="18">
        <v>0</v>
      </c>
      <c r="J593" s="18">
        <v>12</v>
      </c>
      <c r="K593" s="18">
        <v>12</v>
      </c>
      <c r="L593" s="18">
        <v>26</v>
      </c>
      <c r="M593" s="18">
        <v>1</v>
      </c>
      <c r="N593" s="18">
        <v>0</v>
      </c>
      <c r="O593" s="18">
        <v>3</v>
      </c>
      <c r="P593" s="18">
        <v>2</v>
      </c>
      <c r="Q593" s="18">
        <v>0</v>
      </c>
      <c r="R593" s="18">
        <v>2</v>
      </c>
      <c r="S593" s="18">
        <v>1</v>
      </c>
      <c r="U593" s="9">
        <f>+F593/D593</f>
        <v>0.34959349593495936</v>
      </c>
      <c r="V593" s="9">
        <f>(+F593+K593+M593)/+(D593+K593+M593)</f>
        <v>0.41176470588235292</v>
      </c>
      <c r="W593" s="9">
        <f>(+F593+(G593)+(+H593*2)+(+I593*3))/(+D593)</f>
        <v>0.38211382113821141</v>
      </c>
    </row>
    <row r="594" spans="1:23" x14ac:dyDescent="0.3">
      <c r="A594" s="26" t="s">
        <v>83</v>
      </c>
      <c r="B594" s="8">
        <v>4</v>
      </c>
      <c r="C594" s="15">
        <v>153</v>
      </c>
      <c r="D594" s="15">
        <v>322</v>
      </c>
      <c r="E594" s="15">
        <v>25</v>
      </c>
      <c r="F594" s="15">
        <v>95</v>
      </c>
      <c r="G594" s="15">
        <v>21</v>
      </c>
      <c r="H594" s="15">
        <v>2</v>
      </c>
      <c r="I594" s="15">
        <v>7</v>
      </c>
      <c r="J594" s="15">
        <v>42</v>
      </c>
      <c r="K594" s="15">
        <v>23</v>
      </c>
      <c r="L594" s="15">
        <v>53</v>
      </c>
      <c r="M594" s="15">
        <v>4</v>
      </c>
      <c r="N594" s="15">
        <v>0</v>
      </c>
      <c r="O594" s="15">
        <v>7</v>
      </c>
      <c r="P594" s="15">
        <v>0</v>
      </c>
      <c r="Q594" s="15">
        <v>0</v>
      </c>
      <c r="R594" s="15">
        <v>5</v>
      </c>
      <c r="S594" s="15">
        <v>1</v>
      </c>
      <c r="U594" s="9">
        <f>+F594/D594</f>
        <v>0.29503105590062112</v>
      </c>
      <c r="V594" s="9">
        <f>(+F594+K594+M594)/+(D594+K594+M594)</f>
        <v>0.34957020057306593</v>
      </c>
      <c r="W594" s="9">
        <f>(+F594+(G594)+(+H594*2)+(+I594*3))/(+D594)</f>
        <v>0.43788819875776397</v>
      </c>
    </row>
    <row r="595" spans="1:23" x14ac:dyDescent="0.3">
      <c r="A595" s="26" t="s">
        <v>59</v>
      </c>
      <c r="B595" s="8">
        <v>4</v>
      </c>
      <c r="C595" s="18">
        <v>61</v>
      </c>
      <c r="D595" s="18">
        <v>83</v>
      </c>
      <c r="E595" s="18">
        <v>8</v>
      </c>
      <c r="F595" s="18">
        <v>22</v>
      </c>
      <c r="G595" s="18">
        <v>7</v>
      </c>
      <c r="H595" s="18">
        <v>0</v>
      </c>
      <c r="I595" s="18">
        <v>4</v>
      </c>
      <c r="J595" s="18">
        <v>8</v>
      </c>
      <c r="K595" s="18">
        <v>8</v>
      </c>
      <c r="L595" s="18">
        <v>14</v>
      </c>
      <c r="M595" s="18">
        <v>0</v>
      </c>
      <c r="N595" s="18">
        <v>0</v>
      </c>
      <c r="O595" s="18">
        <v>3</v>
      </c>
      <c r="P595" s="18">
        <v>0</v>
      </c>
      <c r="Q595" s="18">
        <v>0</v>
      </c>
      <c r="R595" s="18">
        <v>2</v>
      </c>
      <c r="S595" s="18">
        <v>0</v>
      </c>
      <c r="U595" s="9">
        <f>+F595/D595</f>
        <v>0.26506024096385544</v>
      </c>
      <c r="V595" s="9">
        <f>(+F595+K595+M595)/+(D595+K595+M595)</f>
        <v>0.32967032967032966</v>
      </c>
      <c r="W595" s="9">
        <f>(+F595+(G595)+(+H595*2)+(+I595*3))/(+D595)</f>
        <v>0.49397590361445781</v>
      </c>
    </row>
    <row r="596" spans="1:23" x14ac:dyDescent="0.3">
      <c r="A596" s="27" t="s">
        <v>285</v>
      </c>
      <c r="B596" s="14">
        <v>6</v>
      </c>
      <c r="C596" s="18">
        <v>303</v>
      </c>
      <c r="D596" s="18">
        <v>828</v>
      </c>
      <c r="E596" s="18">
        <v>136</v>
      </c>
      <c r="F596" s="18">
        <v>193</v>
      </c>
      <c r="G596" s="18">
        <v>41</v>
      </c>
      <c r="H596" s="18">
        <v>0</v>
      </c>
      <c r="I596" s="18">
        <v>68</v>
      </c>
      <c r="J596" s="18">
        <v>166</v>
      </c>
      <c r="K596" s="18">
        <v>121</v>
      </c>
      <c r="L596" s="18">
        <v>274</v>
      </c>
      <c r="M596" s="18">
        <v>12</v>
      </c>
      <c r="N596" s="18">
        <v>0</v>
      </c>
      <c r="O596" s="18">
        <v>21</v>
      </c>
      <c r="P596" s="18">
        <v>5</v>
      </c>
      <c r="Q596" s="18">
        <v>1</v>
      </c>
      <c r="R596" s="18">
        <v>4</v>
      </c>
      <c r="S596" s="18">
        <v>4</v>
      </c>
      <c r="U596" s="9">
        <f>+F596/D596</f>
        <v>0.23309178743961353</v>
      </c>
      <c r="V596" s="9">
        <f>(+F596+K596+M596)/+(D596+K596+M596)</f>
        <v>0.33922996878251821</v>
      </c>
      <c r="W596" s="9">
        <f>(+F596+(H596)+(+I596*2)+(+J596*3))/(+D596)</f>
        <v>0.99879227053140096</v>
      </c>
    </row>
    <row r="597" spans="1:23" x14ac:dyDescent="0.3">
      <c r="A597" s="7" t="s">
        <v>502</v>
      </c>
      <c r="B597" s="8">
        <v>4</v>
      </c>
      <c r="C597" s="21">
        <v>573</v>
      </c>
      <c r="D597" s="21">
        <v>1719</v>
      </c>
      <c r="E597" s="21">
        <v>304</v>
      </c>
      <c r="F597" s="21">
        <v>462</v>
      </c>
      <c r="G597" s="21">
        <v>87</v>
      </c>
      <c r="H597" s="21">
        <v>6</v>
      </c>
      <c r="I597" s="21">
        <v>102</v>
      </c>
      <c r="J597" s="21">
        <v>260</v>
      </c>
      <c r="K597" s="21">
        <v>356</v>
      </c>
      <c r="L597" s="21">
        <v>421</v>
      </c>
      <c r="M597" s="21">
        <v>8</v>
      </c>
      <c r="N597" s="21">
        <v>13</v>
      </c>
      <c r="O597" s="21">
        <v>47</v>
      </c>
      <c r="P597" s="21">
        <v>36</v>
      </c>
      <c r="Q597" s="21">
        <v>14</v>
      </c>
      <c r="R597" s="21">
        <v>11</v>
      </c>
      <c r="S597" s="21">
        <v>10</v>
      </c>
      <c r="U597" s="9">
        <f>+F597/D597</f>
        <v>0.26876090750436299</v>
      </c>
      <c r="V597" s="9">
        <f>(+F597+K597+M597)/+(D597+K597+M597)</f>
        <v>0.39654344695151222</v>
      </c>
      <c r="W597" s="9">
        <f>(+F597+(G597)+(+H597*2)+(+I597*3))/(+D597)</f>
        <v>0.50436300174520066</v>
      </c>
    </row>
    <row r="598" spans="1:23" x14ac:dyDescent="0.3">
      <c r="A598" s="10" t="s">
        <v>84</v>
      </c>
      <c r="B598" s="8">
        <v>4</v>
      </c>
      <c r="C598" s="18">
        <v>267</v>
      </c>
      <c r="D598" s="18">
        <v>809</v>
      </c>
      <c r="E598" s="18">
        <v>113</v>
      </c>
      <c r="F598" s="18">
        <v>222</v>
      </c>
      <c r="G598" s="18">
        <v>61</v>
      </c>
      <c r="H598" s="18">
        <v>12</v>
      </c>
      <c r="I598" s="18">
        <v>10</v>
      </c>
      <c r="J598" s="18">
        <v>85</v>
      </c>
      <c r="K598" s="18">
        <v>71</v>
      </c>
      <c r="L598" s="18">
        <v>120</v>
      </c>
      <c r="M598" s="18">
        <v>9</v>
      </c>
      <c r="N598" s="18">
        <v>3</v>
      </c>
      <c r="O598" s="18">
        <v>10</v>
      </c>
      <c r="P598" s="18">
        <v>31</v>
      </c>
      <c r="Q598" s="18">
        <v>11</v>
      </c>
      <c r="R598" s="18">
        <v>2</v>
      </c>
      <c r="S598" s="18">
        <v>6</v>
      </c>
      <c r="U598" s="9">
        <f>+F598/D598</f>
        <v>0.27441285537700866</v>
      </c>
      <c r="V598" s="9">
        <f>(+F598+K598+M598)/+(D598+K598+M598)</f>
        <v>0.33970753655793023</v>
      </c>
      <c r="W598" s="9">
        <f>(+F598+(G598)+(+H598*2)+(+I598*3))/(+D598)</f>
        <v>0.41656365883807167</v>
      </c>
    </row>
    <row r="599" spans="1:23" x14ac:dyDescent="0.3">
      <c r="A599" s="28" t="s">
        <v>286</v>
      </c>
      <c r="B599" s="8">
        <v>2</v>
      </c>
      <c r="C599" s="21">
        <v>10</v>
      </c>
      <c r="D599" s="21">
        <v>10</v>
      </c>
      <c r="E599" s="21">
        <v>2</v>
      </c>
      <c r="F599" s="21">
        <v>6</v>
      </c>
      <c r="G599" s="21">
        <v>0</v>
      </c>
      <c r="H599" s="21">
        <v>0</v>
      </c>
      <c r="I599" s="21">
        <v>0</v>
      </c>
      <c r="J599" s="21">
        <v>2</v>
      </c>
      <c r="K599" s="21">
        <v>0</v>
      </c>
      <c r="L599" s="21">
        <v>2</v>
      </c>
      <c r="M599" s="21">
        <v>0</v>
      </c>
      <c r="N599" s="21">
        <v>0</v>
      </c>
      <c r="O599" s="21">
        <v>0</v>
      </c>
      <c r="P599" s="21">
        <v>4</v>
      </c>
      <c r="Q599" s="21">
        <v>0</v>
      </c>
      <c r="R599" s="21">
        <v>0</v>
      </c>
      <c r="S599" s="21">
        <v>0</v>
      </c>
      <c r="U599" s="9">
        <f>+F599/D599</f>
        <v>0.6</v>
      </c>
      <c r="V599" s="9">
        <f>(+F599+K599+M599)/+(D599+K599+M599)</f>
        <v>0.6</v>
      </c>
      <c r="W599" s="9">
        <f>(+F599+(G599)+(+H599*2)+(+I599*3))/(+D599)</f>
        <v>0.6</v>
      </c>
    </row>
    <row r="600" spans="1:23" ht="18" x14ac:dyDescent="0.25">
      <c r="A600" s="26" t="s">
        <v>130</v>
      </c>
      <c r="B600" s="8">
        <v>8</v>
      </c>
      <c r="C600" s="25">
        <v>896</v>
      </c>
      <c r="D600" s="25">
        <v>2736</v>
      </c>
      <c r="E600" s="25">
        <v>358</v>
      </c>
      <c r="F600" s="25">
        <v>617</v>
      </c>
      <c r="G600" s="25">
        <v>119</v>
      </c>
      <c r="H600" s="25">
        <v>15</v>
      </c>
      <c r="I600" s="25">
        <v>140</v>
      </c>
      <c r="J600" s="25">
        <v>385</v>
      </c>
      <c r="K600" s="25">
        <v>325</v>
      </c>
      <c r="L600" s="25">
        <v>735</v>
      </c>
      <c r="M600" s="25">
        <v>39</v>
      </c>
      <c r="N600" s="25">
        <v>0</v>
      </c>
      <c r="O600" s="25">
        <v>75</v>
      </c>
      <c r="P600" s="25">
        <v>20</v>
      </c>
      <c r="Q600" s="25">
        <v>23</v>
      </c>
      <c r="R600" s="25">
        <v>14</v>
      </c>
      <c r="S600" s="25">
        <v>21</v>
      </c>
      <c r="T600" s="24"/>
      <c r="U600" s="9">
        <f>+F600/D600</f>
        <v>0.22551169590643275</v>
      </c>
      <c r="V600" s="9">
        <f>(+F600+K600+M600)/+(D600+K600+M600)</f>
        <v>0.31645161290322582</v>
      </c>
      <c r="W600" s="9">
        <f>(+F600+(H600)+(+I600*2)+(+J600*3))/(+D600)</f>
        <v>0.75548245614035092</v>
      </c>
    </row>
    <row r="601" spans="1:23" x14ac:dyDescent="0.3">
      <c r="A601" s="26" t="s">
        <v>618</v>
      </c>
      <c r="B601" s="8">
        <v>2</v>
      </c>
      <c r="C601" s="18">
        <v>178</v>
      </c>
      <c r="D601" s="18">
        <v>479</v>
      </c>
      <c r="E601" s="18">
        <v>49</v>
      </c>
      <c r="F601" s="18">
        <v>106</v>
      </c>
      <c r="G601" s="18">
        <v>23</v>
      </c>
      <c r="H601" s="18">
        <v>2</v>
      </c>
      <c r="I601" s="18">
        <v>4</v>
      </c>
      <c r="J601" s="18">
        <v>42</v>
      </c>
      <c r="K601" s="18">
        <v>63</v>
      </c>
      <c r="L601" s="18">
        <v>150</v>
      </c>
      <c r="M601" s="18">
        <v>1</v>
      </c>
      <c r="N601" s="18">
        <v>0</v>
      </c>
      <c r="O601" s="18">
        <v>16</v>
      </c>
      <c r="P601" s="18">
        <v>0</v>
      </c>
      <c r="Q601" s="18">
        <v>0</v>
      </c>
      <c r="R601" s="18">
        <v>6</v>
      </c>
      <c r="S601" s="18">
        <v>3</v>
      </c>
      <c r="U601" s="9">
        <f>+F601/D601</f>
        <v>0.22129436325678498</v>
      </c>
      <c r="V601" s="9">
        <f>(+F601+K601+M601)/+(D601+K601+M601)</f>
        <v>0.31307550644567217</v>
      </c>
      <c r="W601" s="9">
        <f>(+F601+(H601)+(+I601*2)+(+J601*3))/(+D601)</f>
        <v>0.50521920668058451</v>
      </c>
    </row>
    <row r="602" spans="1:23" x14ac:dyDescent="0.3">
      <c r="A602" s="26" t="s">
        <v>60</v>
      </c>
      <c r="B602" s="8">
        <v>8</v>
      </c>
      <c r="C602" s="18">
        <v>792</v>
      </c>
      <c r="D602" s="18">
        <v>2658</v>
      </c>
      <c r="E602" s="18">
        <v>447</v>
      </c>
      <c r="F602" s="18">
        <v>652</v>
      </c>
      <c r="G602" s="18">
        <v>120</v>
      </c>
      <c r="H602" s="18">
        <v>9</v>
      </c>
      <c r="I602" s="18">
        <v>193</v>
      </c>
      <c r="J602" s="18">
        <v>455</v>
      </c>
      <c r="K602" s="18">
        <v>351</v>
      </c>
      <c r="L602" s="18">
        <v>833</v>
      </c>
      <c r="M602" s="18">
        <v>19</v>
      </c>
      <c r="N602" s="18">
        <v>0</v>
      </c>
      <c r="O602" s="18">
        <v>64</v>
      </c>
      <c r="P602" s="18">
        <v>7</v>
      </c>
      <c r="Q602" s="18">
        <v>4</v>
      </c>
      <c r="R602" s="18">
        <v>20</v>
      </c>
      <c r="S602" s="18">
        <v>18</v>
      </c>
      <c r="U602" s="9">
        <f>+F602/D602</f>
        <v>0.24529721595184348</v>
      </c>
      <c r="V602" s="9">
        <f>(+F602+K602+M602)/+(D602+K602+M602)</f>
        <v>0.33751651254953763</v>
      </c>
      <c r="W602" s="9">
        <f>(+F602+(G602)+(+H602*2)+(+I602*3))/(+D602)</f>
        <v>0.51504890895410083</v>
      </c>
    </row>
    <row r="603" spans="1:23" x14ac:dyDescent="0.3">
      <c r="A603" s="31" t="s">
        <v>652</v>
      </c>
      <c r="B603" s="8">
        <v>2</v>
      </c>
      <c r="C603" s="18">
        <v>112</v>
      </c>
      <c r="D603" s="18">
        <v>335</v>
      </c>
      <c r="E603" s="18">
        <v>38</v>
      </c>
      <c r="F603" s="18">
        <v>72</v>
      </c>
      <c r="G603" s="18">
        <v>9</v>
      </c>
      <c r="H603" s="18">
        <v>1</v>
      </c>
      <c r="I603" s="18">
        <v>16</v>
      </c>
      <c r="J603" s="18">
        <v>36</v>
      </c>
      <c r="K603" s="18">
        <v>38</v>
      </c>
      <c r="L603" s="18">
        <v>104</v>
      </c>
      <c r="M603" s="18">
        <v>7</v>
      </c>
      <c r="N603" s="18">
        <v>0</v>
      </c>
      <c r="O603" s="18">
        <v>9</v>
      </c>
      <c r="P603" s="18">
        <v>0</v>
      </c>
      <c r="Q603" s="18">
        <v>0</v>
      </c>
      <c r="R603" s="18">
        <v>1</v>
      </c>
      <c r="S603" s="18">
        <v>0</v>
      </c>
      <c r="U603" s="9">
        <f>+F603/D603</f>
        <v>0.21492537313432836</v>
      </c>
      <c r="V603" s="9">
        <f>(+F603+K603+M603)/+(D603+K603+M603)</f>
        <v>0.30789473684210528</v>
      </c>
      <c r="W603" s="9">
        <f>(+F603+(G603)+(+H603*2)+(+I603*3))/(+D603)</f>
        <v>0.39104477611940297</v>
      </c>
    </row>
    <row r="604" spans="1:23" ht="18" x14ac:dyDescent="0.25">
      <c r="A604" s="4" t="s">
        <v>631</v>
      </c>
      <c r="B604" s="8">
        <v>2</v>
      </c>
      <c r="C604" s="21">
        <v>121</v>
      </c>
      <c r="D604" s="21">
        <v>314</v>
      </c>
      <c r="E604" s="21">
        <v>35</v>
      </c>
      <c r="F604" s="21">
        <v>70</v>
      </c>
      <c r="G604" s="21">
        <v>16</v>
      </c>
      <c r="H604" s="21">
        <v>0</v>
      </c>
      <c r="I604" s="21">
        <v>11</v>
      </c>
      <c r="J604" s="21">
        <v>34</v>
      </c>
      <c r="K604" s="21">
        <v>34</v>
      </c>
      <c r="L604" s="21">
        <v>96</v>
      </c>
      <c r="M604" s="21">
        <v>3</v>
      </c>
      <c r="N604" s="21">
        <v>0</v>
      </c>
      <c r="O604" s="21">
        <v>13</v>
      </c>
      <c r="P604" s="21">
        <v>0</v>
      </c>
      <c r="Q604" s="21">
        <v>0</v>
      </c>
      <c r="R604" s="21">
        <v>6</v>
      </c>
      <c r="S604" s="21">
        <v>1</v>
      </c>
      <c r="T604" s="12"/>
      <c r="U604" s="9">
        <f>+F604/D604</f>
        <v>0.22292993630573249</v>
      </c>
      <c r="V604" s="9">
        <f>(+F604+K604+M604)/+(D604+K604+M604)</f>
        <v>0.30484330484330485</v>
      </c>
      <c r="W604" s="9">
        <f>(+F604+(H604)+(+I604*2)+(+J604*3))/(+D604)</f>
        <v>0.61783439490445857</v>
      </c>
    </row>
    <row r="605" spans="1:23" ht="18" x14ac:dyDescent="0.25">
      <c r="A605" s="31" t="s">
        <v>662</v>
      </c>
      <c r="B605" s="8">
        <v>1</v>
      </c>
      <c r="C605" s="18">
        <v>22</v>
      </c>
      <c r="D605" s="18">
        <v>54</v>
      </c>
      <c r="E605" s="18">
        <v>12</v>
      </c>
      <c r="F605" s="18">
        <v>13</v>
      </c>
      <c r="G605" s="18">
        <v>9</v>
      </c>
      <c r="H605" s="18">
        <v>1</v>
      </c>
      <c r="I605" s="18">
        <v>2</v>
      </c>
      <c r="J605" s="18">
        <v>9</v>
      </c>
      <c r="K605" s="18">
        <v>5</v>
      </c>
      <c r="L605" s="18">
        <v>18</v>
      </c>
      <c r="M605" s="18">
        <v>0</v>
      </c>
      <c r="N605" s="18">
        <v>0</v>
      </c>
      <c r="O605" s="18">
        <v>1</v>
      </c>
      <c r="P605" s="18">
        <v>1</v>
      </c>
      <c r="Q605" s="18">
        <v>0</v>
      </c>
      <c r="R605" s="18">
        <v>0</v>
      </c>
      <c r="S605" s="18">
        <v>0</v>
      </c>
      <c r="T605" s="24"/>
      <c r="U605" s="9">
        <f>+F605/D605</f>
        <v>0.24074074074074073</v>
      </c>
      <c r="V605" s="9">
        <f>(+F605+K605+M605)/+(D605+K605+M605)</f>
        <v>0.30508474576271188</v>
      </c>
      <c r="W605" s="9">
        <f>(+F605+(H605)+(+I605*2)+(+J605*3))/(+D605)</f>
        <v>0.83333333333333337</v>
      </c>
    </row>
    <row r="606" spans="1:23" x14ac:dyDescent="0.3">
      <c r="A606" s="28" t="s">
        <v>287</v>
      </c>
      <c r="B606" s="8">
        <v>2</v>
      </c>
      <c r="C606" s="18">
        <v>20</v>
      </c>
      <c r="D606" s="18">
        <v>30</v>
      </c>
      <c r="E606" s="18">
        <v>2</v>
      </c>
      <c r="F606" s="18">
        <v>12</v>
      </c>
      <c r="G606" s="18">
        <v>0</v>
      </c>
      <c r="H606" s="18">
        <v>0</v>
      </c>
      <c r="I606" s="18">
        <v>0</v>
      </c>
      <c r="J606" s="18">
        <v>6</v>
      </c>
      <c r="K606" s="18">
        <v>6</v>
      </c>
      <c r="L606" s="18">
        <v>0</v>
      </c>
      <c r="M606" s="18">
        <v>2</v>
      </c>
      <c r="N606" s="18">
        <v>0</v>
      </c>
      <c r="O606" s="18">
        <v>4</v>
      </c>
      <c r="P606" s="18">
        <v>0</v>
      </c>
      <c r="Q606" s="18">
        <v>0</v>
      </c>
      <c r="R606" s="18">
        <v>6</v>
      </c>
      <c r="S606" s="18">
        <v>2</v>
      </c>
      <c r="U606" s="9">
        <f>+F606/D606</f>
        <v>0.4</v>
      </c>
      <c r="V606" s="9">
        <f>(+F606+K606+M606)/+(D606+K606+M606)</f>
        <v>0.52631578947368418</v>
      </c>
      <c r="W606" s="9">
        <f>(+F606+(G606)+(+H606*2)+(+I606*3))/(+D606)</f>
        <v>0.4</v>
      </c>
    </row>
    <row r="607" spans="1:23" x14ac:dyDescent="0.3">
      <c r="A607" s="4" t="s">
        <v>635</v>
      </c>
      <c r="B607" s="8">
        <v>1</v>
      </c>
      <c r="C607" s="18">
        <v>73</v>
      </c>
      <c r="D607" s="18">
        <v>208</v>
      </c>
      <c r="E607" s="18">
        <v>34</v>
      </c>
      <c r="F607" s="18">
        <v>46</v>
      </c>
      <c r="G607" s="18">
        <v>8</v>
      </c>
      <c r="H607" s="18">
        <v>0</v>
      </c>
      <c r="I607" s="18">
        <v>20</v>
      </c>
      <c r="J607" s="18">
        <v>40</v>
      </c>
      <c r="K607" s="18">
        <v>38</v>
      </c>
      <c r="L607" s="18">
        <v>82</v>
      </c>
      <c r="M607" s="18">
        <v>5</v>
      </c>
      <c r="N607" s="18">
        <v>4</v>
      </c>
      <c r="O607" s="18">
        <v>5</v>
      </c>
      <c r="P607" s="18">
        <v>0</v>
      </c>
      <c r="Q607" s="18">
        <v>0</v>
      </c>
      <c r="R607" s="18">
        <v>0</v>
      </c>
      <c r="S607" s="18">
        <v>2</v>
      </c>
      <c r="U607" s="9">
        <f>+F607/D607</f>
        <v>0.22115384615384615</v>
      </c>
      <c r="V607" s="9">
        <f>(+F607+K607+M607)/+(D607+K607+M607)</f>
        <v>0.35458167330677293</v>
      </c>
      <c r="W607" s="9">
        <f>(+F607+(G607)+(+H607*2)+(+I607*3))/(+D607)</f>
        <v>0.54807692307692313</v>
      </c>
    </row>
    <row r="608" spans="1:23" x14ac:dyDescent="0.3">
      <c r="A608" s="7" t="s">
        <v>395</v>
      </c>
      <c r="B608" s="8">
        <v>6</v>
      </c>
      <c r="C608" s="18">
        <v>788</v>
      </c>
      <c r="D608" s="18">
        <v>2918</v>
      </c>
      <c r="E608" s="18">
        <v>423</v>
      </c>
      <c r="F608" s="18">
        <v>689</v>
      </c>
      <c r="G608" s="18">
        <v>147</v>
      </c>
      <c r="H608" s="18">
        <v>24</v>
      </c>
      <c r="I608" s="18">
        <v>136</v>
      </c>
      <c r="J608" s="18">
        <v>345</v>
      </c>
      <c r="K608" s="18">
        <v>261</v>
      </c>
      <c r="L608" s="18">
        <v>948</v>
      </c>
      <c r="M608" s="18">
        <v>21</v>
      </c>
      <c r="N608" s="18">
        <v>2</v>
      </c>
      <c r="O608" s="18">
        <v>60</v>
      </c>
      <c r="P608" s="18">
        <v>95</v>
      </c>
      <c r="Q608" s="18">
        <v>15</v>
      </c>
      <c r="R608" s="18">
        <v>55</v>
      </c>
      <c r="S608" s="18">
        <v>9</v>
      </c>
      <c r="U608" s="9">
        <f>+F608/D608</f>
        <v>0.2361206305688828</v>
      </c>
      <c r="V608" s="9">
        <f>(+F608+K608+M608)/+(D608+K608+M608)</f>
        <v>0.30343750000000003</v>
      </c>
      <c r="W608" s="9">
        <f>(+F608+(G608)+(+H608*2)+(+I608*3))/(+D608)</f>
        <v>0.44276901987662781</v>
      </c>
    </row>
    <row r="609" spans="1:23" x14ac:dyDescent="0.3">
      <c r="A609" s="31" t="s">
        <v>672</v>
      </c>
      <c r="B609" s="8">
        <v>1</v>
      </c>
      <c r="C609" s="18">
        <v>139</v>
      </c>
      <c r="D609" s="18">
        <v>522</v>
      </c>
      <c r="E609" s="18">
        <v>59</v>
      </c>
      <c r="F609" s="18">
        <v>130</v>
      </c>
      <c r="G609" s="18">
        <v>28</v>
      </c>
      <c r="H609" s="18">
        <v>1</v>
      </c>
      <c r="I609" s="18">
        <v>7</v>
      </c>
      <c r="J609" s="18">
        <v>30</v>
      </c>
      <c r="K609" s="18">
        <v>55</v>
      </c>
      <c r="L609" s="18">
        <v>124</v>
      </c>
      <c r="M609" s="18">
        <v>2</v>
      </c>
      <c r="N609" s="18">
        <v>0</v>
      </c>
      <c r="O609" s="18">
        <v>14</v>
      </c>
      <c r="P609" s="18">
        <v>15</v>
      </c>
      <c r="Q609" s="18">
        <v>4</v>
      </c>
      <c r="R609" s="18">
        <v>1</v>
      </c>
      <c r="S609" s="18">
        <v>0</v>
      </c>
      <c r="U609" s="9">
        <f>+F609/D609</f>
        <v>0.24904214559386972</v>
      </c>
      <c r="V609" s="9">
        <f>(+F609+K609+M609)/+(D609+K609+M609)</f>
        <v>0.3229706390328152</v>
      </c>
      <c r="W609" s="9">
        <f>(+F609+(H609)+(+I609*2)+(+J609*3))/(+D609)</f>
        <v>0.45019157088122608</v>
      </c>
    </row>
    <row r="610" spans="1:23" x14ac:dyDescent="0.3">
      <c r="A610" s="26" t="s">
        <v>131</v>
      </c>
      <c r="B610" s="8">
        <v>1</v>
      </c>
      <c r="C610" s="15">
        <v>100</v>
      </c>
      <c r="D610" s="15">
        <v>266</v>
      </c>
      <c r="E610" s="15">
        <v>40</v>
      </c>
      <c r="F610" s="15">
        <v>64</v>
      </c>
      <c r="G610" s="15">
        <v>20</v>
      </c>
      <c r="H610" s="15">
        <v>4</v>
      </c>
      <c r="I610" s="15">
        <v>10</v>
      </c>
      <c r="J610" s="15">
        <v>44</v>
      </c>
      <c r="K610" s="15">
        <v>10</v>
      </c>
      <c r="L610" s="15">
        <v>120</v>
      </c>
      <c r="M610" s="15">
        <v>0</v>
      </c>
      <c r="N610" s="15">
        <v>2</v>
      </c>
      <c r="O610" s="15">
        <v>6</v>
      </c>
      <c r="P610" s="15">
        <v>0</v>
      </c>
      <c r="Q610" s="15">
        <v>4</v>
      </c>
      <c r="R610" s="15">
        <v>0</v>
      </c>
      <c r="S610" s="15">
        <v>0</v>
      </c>
      <c r="U610" s="9">
        <f>+F610/D610</f>
        <v>0.24060150375939848</v>
      </c>
      <c r="V610" s="9">
        <f>(+F610+K610+M610)/+(D610+K610+M610)</f>
        <v>0.26811594202898553</v>
      </c>
      <c r="W610" s="9">
        <f>(+F610+(G610)+(+H610*2)+(+I610*3))/(+D610)</f>
        <v>0.45864661654135336</v>
      </c>
    </row>
    <row r="611" spans="1:23" x14ac:dyDescent="0.3">
      <c r="A611" s="10" t="s">
        <v>480</v>
      </c>
      <c r="B611" s="8">
        <v>4</v>
      </c>
      <c r="C611" s="18">
        <v>351</v>
      </c>
      <c r="D611" s="18">
        <v>1180</v>
      </c>
      <c r="E611" s="18">
        <v>149</v>
      </c>
      <c r="F611" s="18">
        <v>266</v>
      </c>
      <c r="G611" s="18">
        <v>43</v>
      </c>
      <c r="H611" s="18">
        <v>4</v>
      </c>
      <c r="I611" s="18">
        <v>53</v>
      </c>
      <c r="J611" s="18">
        <v>157</v>
      </c>
      <c r="K611" s="18">
        <v>124</v>
      </c>
      <c r="L611" s="18">
        <v>382</v>
      </c>
      <c r="M611" s="18">
        <v>13</v>
      </c>
      <c r="N611" s="18">
        <v>0</v>
      </c>
      <c r="O611" s="18">
        <v>25</v>
      </c>
      <c r="P611" s="18">
        <v>6</v>
      </c>
      <c r="Q611" s="18">
        <v>6</v>
      </c>
      <c r="R611" s="18">
        <v>45</v>
      </c>
      <c r="S611" s="18">
        <v>4</v>
      </c>
      <c r="U611" s="9">
        <f>+F611/D611</f>
        <v>0.22542372881355932</v>
      </c>
      <c r="V611" s="9">
        <f>(+F611+K611+M611)/+(D611+K611+M611)</f>
        <v>0.30599848139711466</v>
      </c>
      <c r="W611" s="9">
        <f>(+F611+(G611)+(+H611*2)+(+I611*3))/(+D611)</f>
        <v>0.4033898305084746</v>
      </c>
    </row>
    <row r="612" spans="1:23" ht="18" x14ac:dyDescent="0.25">
      <c r="A612" s="16" t="s">
        <v>437</v>
      </c>
      <c r="B612" s="8">
        <v>1</v>
      </c>
      <c r="C612" s="15">
        <v>16</v>
      </c>
      <c r="D612" s="15">
        <v>38</v>
      </c>
      <c r="E612" s="15">
        <v>5</v>
      </c>
      <c r="F612" s="15">
        <v>7</v>
      </c>
      <c r="G612" s="15">
        <v>1</v>
      </c>
      <c r="H612" s="15">
        <v>0</v>
      </c>
      <c r="I612" s="15">
        <v>3</v>
      </c>
      <c r="J612" s="15">
        <v>5</v>
      </c>
      <c r="K612" s="15">
        <v>2</v>
      </c>
      <c r="L612" s="15">
        <v>5</v>
      </c>
      <c r="M612" s="15">
        <v>0</v>
      </c>
      <c r="N612" s="15">
        <v>0</v>
      </c>
      <c r="O612" s="15">
        <v>0</v>
      </c>
      <c r="P612" s="15">
        <v>0</v>
      </c>
      <c r="Q612" s="15">
        <v>0</v>
      </c>
      <c r="R612" s="15">
        <v>0</v>
      </c>
      <c r="S612" s="15">
        <v>0</v>
      </c>
      <c r="T612" s="19"/>
      <c r="U612" s="9">
        <f>+F612/D612</f>
        <v>0.18421052631578946</v>
      </c>
      <c r="V612" s="9">
        <f>(+F612+K612+M612)/+(D612+K612+M612)</f>
        <v>0.22500000000000001</v>
      </c>
      <c r="W612" s="9">
        <f>(+F612+(H612)+(+I612*2)+(+J612*3))/(+D612)</f>
        <v>0.73684210526315785</v>
      </c>
    </row>
    <row r="613" spans="1:23" ht="18" x14ac:dyDescent="0.25">
      <c r="A613" s="26" t="s">
        <v>288</v>
      </c>
      <c r="B613" s="8">
        <v>1</v>
      </c>
      <c r="C613" s="12">
        <v>14</v>
      </c>
      <c r="D613" s="18">
        <v>38</v>
      </c>
      <c r="E613" s="12">
        <v>0</v>
      </c>
      <c r="F613" s="18">
        <v>8</v>
      </c>
      <c r="G613" s="18">
        <v>2</v>
      </c>
      <c r="H613" s="12">
        <v>0</v>
      </c>
      <c r="I613" s="18">
        <v>0</v>
      </c>
      <c r="J613" s="12">
        <v>0</v>
      </c>
      <c r="K613" s="12">
        <v>2</v>
      </c>
      <c r="L613" s="18">
        <v>8</v>
      </c>
      <c r="M613" s="12">
        <v>0</v>
      </c>
      <c r="N613" s="12">
        <v>0</v>
      </c>
      <c r="O613" s="12">
        <v>0</v>
      </c>
      <c r="P613" s="12">
        <v>0</v>
      </c>
      <c r="Q613" s="18">
        <v>0</v>
      </c>
      <c r="R613" s="18">
        <v>0</v>
      </c>
      <c r="S613" s="25">
        <v>0</v>
      </c>
      <c r="T613" s="18"/>
      <c r="U613" s="9">
        <f>+F613/D613</f>
        <v>0.21052631578947367</v>
      </c>
      <c r="V613" s="9">
        <f>(+F613+K613+M613)/+(D613+K613+M613)</f>
        <v>0.25</v>
      </c>
      <c r="W613" s="9">
        <f>(+F613+(H613)+(+I613*2)+(+J613*3))/(+D613)</f>
        <v>0.21052631578947367</v>
      </c>
    </row>
    <row r="614" spans="1:23" x14ac:dyDescent="0.3">
      <c r="A614" s="26" t="s">
        <v>61</v>
      </c>
      <c r="B614" s="8">
        <v>3</v>
      </c>
      <c r="C614" s="25">
        <v>131</v>
      </c>
      <c r="D614" s="25">
        <v>242</v>
      </c>
      <c r="E614" s="25">
        <v>31</v>
      </c>
      <c r="F614" s="25">
        <v>79</v>
      </c>
      <c r="G614" s="25">
        <v>12</v>
      </c>
      <c r="H614" s="25">
        <v>0</v>
      </c>
      <c r="I614" s="25">
        <v>1</v>
      </c>
      <c r="J614" s="25">
        <v>27</v>
      </c>
      <c r="K614" s="25">
        <v>16</v>
      </c>
      <c r="L614" s="25">
        <v>44</v>
      </c>
      <c r="M614" s="25">
        <v>0</v>
      </c>
      <c r="N614" s="25">
        <v>0</v>
      </c>
      <c r="O614" s="25">
        <v>2</v>
      </c>
      <c r="P614" s="25">
        <v>5</v>
      </c>
      <c r="Q614" s="25">
        <v>1</v>
      </c>
      <c r="R614" s="25">
        <v>0</v>
      </c>
      <c r="S614" s="25">
        <v>0</v>
      </c>
      <c r="U614" s="9">
        <f>+F614/D614</f>
        <v>0.32644628099173556</v>
      </c>
      <c r="V614" s="9">
        <f>(+F614+K614+M614)/+(D614+K614+M614)</f>
        <v>0.36821705426356588</v>
      </c>
      <c r="W614" s="9">
        <f>(+F614+(G614)+(+H614*2)+(+I614*3))/(+D614)</f>
        <v>0.38842975206611569</v>
      </c>
    </row>
    <row r="615" spans="1:23" x14ac:dyDescent="0.3">
      <c r="A615" s="26" t="s">
        <v>105</v>
      </c>
      <c r="B615" s="8">
        <v>5</v>
      </c>
      <c r="C615" s="25">
        <v>319</v>
      </c>
      <c r="D615" s="25">
        <v>805</v>
      </c>
      <c r="E615" s="25">
        <v>103</v>
      </c>
      <c r="F615" s="25">
        <v>183</v>
      </c>
      <c r="G615" s="25">
        <v>42</v>
      </c>
      <c r="H615" s="25">
        <v>5</v>
      </c>
      <c r="I615" s="25">
        <v>29</v>
      </c>
      <c r="J615" s="25">
        <v>122</v>
      </c>
      <c r="K615" s="25">
        <v>73</v>
      </c>
      <c r="L615" s="25">
        <v>115</v>
      </c>
      <c r="M615" s="25">
        <v>32</v>
      </c>
      <c r="N615" s="25">
        <v>0</v>
      </c>
      <c r="O615" s="25">
        <v>26</v>
      </c>
      <c r="P615" s="25">
        <v>0</v>
      </c>
      <c r="Q615" s="25">
        <v>0</v>
      </c>
      <c r="R615" s="25">
        <v>12</v>
      </c>
      <c r="S615" s="25">
        <v>7</v>
      </c>
      <c r="U615" s="9">
        <f>+F615/D615</f>
        <v>0.22732919254658385</v>
      </c>
      <c r="V615" s="9">
        <f>(+F615+K615+M615)/+(D615+K615+M615)</f>
        <v>0.31648351648351647</v>
      </c>
      <c r="W615" s="9">
        <f>(+F615+(G615)+(+H615*2)+(+I615*3))/(+D615)</f>
        <v>0.4</v>
      </c>
    </row>
    <row r="616" spans="1:23" x14ac:dyDescent="0.3">
      <c r="A616" s="7" t="s">
        <v>423</v>
      </c>
      <c r="B616" s="8">
        <v>6</v>
      </c>
      <c r="C616" s="18">
        <v>466</v>
      </c>
      <c r="D616" s="18">
        <v>1591</v>
      </c>
      <c r="E616" s="18">
        <v>194</v>
      </c>
      <c r="F616" s="18">
        <v>366</v>
      </c>
      <c r="G616" s="18">
        <v>69</v>
      </c>
      <c r="H616" s="18">
        <v>2</v>
      </c>
      <c r="I616" s="18">
        <v>77</v>
      </c>
      <c r="J616" s="18">
        <v>233</v>
      </c>
      <c r="K616" s="18">
        <v>156</v>
      </c>
      <c r="L616" s="18">
        <v>456</v>
      </c>
      <c r="M616" s="18">
        <v>9</v>
      </c>
      <c r="N616" s="18">
        <v>4</v>
      </c>
      <c r="O616" s="18">
        <v>21</v>
      </c>
      <c r="P616" s="18">
        <v>13</v>
      </c>
      <c r="Q616" s="18">
        <v>9</v>
      </c>
      <c r="R616" s="18">
        <v>43</v>
      </c>
      <c r="S616" s="18">
        <v>11</v>
      </c>
      <c r="U616" s="9">
        <f>+F616/D616</f>
        <v>0.23004399748585794</v>
      </c>
      <c r="V616" s="9">
        <f>(+F616+K616+M616)/+(D616+K616+M616)</f>
        <v>0.30239179954441914</v>
      </c>
      <c r="W616" s="9">
        <f>(+F616+(G616)+(+H616*2)+(+I616*3))/(+D616)</f>
        <v>0.42111879321181644</v>
      </c>
    </row>
    <row r="617" spans="1:23" ht="18" x14ac:dyDescent="0.25">
      <c r="A617" s="26" t="s">
        <v>312</v>
      </c>
      <c r="B617" s="8">
        <v>2</v>
      </c>
      <c r="C617" s="18">
        <v>4</v>
      </c>
      <c r="D617" s="18">
        <v>4</v>
      </c>
      <c r="E617" s="18">
        <v>0</v>
      </c>
      <c r="F617" s="18">
        <v>0</v>
      </c>
      <c r="G617" s="18">
        <v>0</v>
      </c>
      <c r="H617" s="18">
        <v>0</v>
      </c>
      <c r="I617" s="18">
        <v>0</v>
      </c>
      <c r="J617" s="18">
        <v>0</v>
      </c>
      <c r="K617" s="18">
        <v>0</v>
      </c>
      <c r="L617" s="18">
        <v>0</v>
      </c>
      <c r="M617" s="18">
        <v>0</v>
      </c>
      <c r="N617" s="18">
        <v>0</v>
      </c>
      <c r="O617" s="18">
        <v>0</v>
      </c>
      <c r="P617" s="18">
        <v>0</v>
      </c>
      <c r="Q617" s="18">
        <v>0</v>
      </c>
      <c r="R617" s="18">
        <v>2</v>
      </c>
      <c r="S617" s="18">
        <v>0</v>
      </c>
      <c r="T617" s="24"/>
      <c r="U617" s="9">
        <f>+F617/D617</f>
        <v>0</v>
      </c>
      <c r="V617" s="9">
        <f>(+F617+K617+M617)/+(D617+K617+M617)</f>
        <v>0</v>
      </c>
      <c r="W617" s="9">
        <f>(+F617+(H617)+(+I617*2)+(+J617*3))/(+D617)</f>
        <v>0</v>
      </c>
    </row>
    <row r="618" spans="1:23" x14ac:dyDescent="0.3">
      <c r="A618" s="16" t="s">
        <v>153</v>
      </c>
      <c r="B618" s="8">
        <v>1</v>
      </c>
      <c r="C618" s="12">
        <v>42</v>
      </c>
      <c r="D618" s="12">
        <v>86</v>
      </c>
      <c r="E618" s="12">
        <v>6</v>
      </c>
      <c r="F618" s="12">
        <v>20</v>
      </c>
      <c r="G618" s="12">
        <v>4</v>
      </c>
      <c r="H618" s="12">
        <v>2</v>
      </c>
      <c r="I618" s="12">
        <v>0</v>
      </c>
      <c r="J618" s="12">
        <v>4</v>
      </c>
      <c r="K618" s="12">
        <v>2</v>
      </c>
      <c r="L618" s="12">
        <v>26</v>
      </c>
      <c r="M618" s="12">
        <v>0</v>
      </c>
      <c r="N618" s="12">
        <v>0</v>
      </c>
      <c r="O618" s="12">
        <v>4</v>
      </c>
      <c r="P618" s="12">
        <v>0</v>
      </c>
      <c r="Q618" s="12">
        <v>0</v>
      </c>
      <c r="R618" s="12">
        <v>2</v>
      </c>
      <c r="S618" s="12">
        <v>0</v>
      </c>
      <c r="U618" s="9">
        <f>+F618/D618</f>
        <v>0.23255813953488372</v>
      </c>
      <c r="V618" s="9">
        <f>(+F618+K618+M618)/+(D618+K618+M618)</f>
        <v>0.25</v>
      </c>
      <c r="W618" s="9">
        <f>(+F618+(G618)+(+H618*2)+(+I618*3))/(+D618)</f>
        <v>0.32558139534883723</v>
      </c>
    </row>
    <row r="619" spans="1:23" x14ac:dyDescent="0.3">
      <c r="A619" s="31" t="s">
        <v>645</v>
      </c>
      <c r="B619" s="8">
        <v>1</v>
      </c>
      <c r="C619" s="25">
        <v>132</v>
      </c>
      <c r="D619" s="25">
        <v>508</v>
      </c>
      <c r="E619" s="25">
        <v>58</v>
      </c>
      <c r="F619" s="25">
        <v>161</v>
      </c>
      <c r="G619" s="25">
        <v>16</v>
      </c>
      <c r="H619" s="25">
        <v>6</v>
      </c>
      <c r="I619" s="25">
        <v>4</v>
      </c>
      <c r="J619" s="25">
        <v>58</v>
      </c>
      <c r="K619" s="25">
        <v>42</v>
      </c>
      <c r="L619" s="25">
        <v>117</v>
      </c>
      <c r="M619" s="25">
        <v>6</v>
      </c>
      <c r="N619" s="25">
        <v>0</v>
      </c>
      <c r="O619" s="25">
        <v>12</v>
      </c>
      <c r="P619" s="25">
        <v>19</v>
      </c>
      <c r="Q619" s="25">
        <v>6</v>
      </c>
      <c r="R619" s="25">
        <v>9</v>
      </c>
      <c r="S619" s="25">
        <v>4</v>
      </c>
      <c r="U619" s="9">
        <f>+F619/D619</f>
        <v>0.31692913385826771</v>
      </c>
      <c r="V619" s="9">
        <f>(+F619+K619+M619)/+(D619+K619+M619)</f>
        <v>0.37589928057553956</v>
      </c>
      <c r="W619" s="9">
        <f>(+F619+(H619)+(+I619*2)+(+J619*3))/(+D619)</f>
        <v>0.68700787401574803</v>
      </c>
    </row>
    <row r="620" spans="1:23" x14ac:dyDescent="0.3">
      <c r="A620" s="31" t="s">
        <v>603</v>
      </c>
      <c r="B620" s="8">
        <v>3</v>
      </c>
      <c r="C620" s="12">
        <v>383</v>
      </c>
      <c r="D620" s="12">
        <v>1372</v>
      </c>
      <c r="E620" s="12">
        <v>233</v>
      </c>
      <c r="F620" s="12">
        <v>352</v>
      </c>
      <c r="G620" s="12">
        <v>51</v>
      </c>
      <c r="H620" s="12">
        <v>9</v>
      </c>
      <c r="I620" s="12">
        <v>106</v>
      </c>
      <c r="J620" s="12">
        <v>205</v>
      </c>
      <c r="K620" s="12">
        <v>144</v>
      </c>
      <c r="L620" s="12">
        <v>448</v>
      </c>
      <c r="M620" s="12">
        <v>19</v>
      </c>
      <c r="N620" s="12">
        <v>0</v>
      </c>
      <c r="O620" s="12">
        <v>31</v>
      </c>
      <c r="P620" s="12">
        <v>51</v>
      </c>
      <c r="Q620" s="12">
        <v>13</v>
      </c>
      <c r="R620" s="12">
        <v>45</v>
      </c>
      <c r="S620" s="12">
        <v>1</v>
      </c>
      <c r="U620" s="9">
        <f>+F620/D620</f>
        <v>0.2565597667638484</v>
      </c>
      <c r="V620" s="9">
        <f>(+F620+K620+M620)/+(D620+K620+M620)</f>
        <v>0.33550488599348532</v>
      </c>
      <c r="W620" s="9">
        <f>(+F620+(G620)+(+H620*2)+(+I620*3))/(+D620)</f>
        <v>0.53862973760932942</v>
      </c>
    </row>
    <row r="621" spans="1:23" x14ac:dyDescent="0.3">
      <c r="A621" s="31" t="s">
        <v>607</v>
      </c>
      <c r="B621" s="8">
        <v>1</v>
      </c>
      <c r="C621" s="18">
        <v>114</v>
      </c>
      <c r="D621" s="18">
        <v>246</v>
      </c>
      <c r="E621" s="18">
        <v>42</v>
      </c>
      <c r="F621" s="18">
        <v>61</v>
      </c>
      <c r="G621" s="18">
        <v>17</v>
      </c>
      <c r="H621" s="18">
        <v>1</v>
      </c>
      <c r="I621" s="18">
        <v>9</v>
      </c>
      <c r="J621" s="18">
        <v>34</v>
      </c>
      <c r="K621" s="18">
        <v>31</v>
      </c>
      <c r="L621" s="18">
        <v>71</v>
      </c>
      <c r="M621" s="18">
        <v>4</v>
      </c>
      <c r="N621" s="18">
        <v>0</v>
      </c>
      <c r="O621" s="18">
        <v>7</v>
      </c>
      <c r="P621" s="18">
        <v>1</v>
      </c>
      <c r="Q621" s="18">
        <v>0</v>
      </c>
      <c r="R621" s="18">
        <v>1</v>
      </c>
      <c r="S621" s="18">
        <v>0</v>
      </c>
      <c r="U621" s="9">
        <f>+F621/D621</f>
        <v>0.24796747967479674</v>
      </c>
      <c r="V621" s="9">
        <f>(+F621+K621+M621)/+(D621+K621+M621)</f>
        <v>0.34163701067615659</v>
      </c>
      <c r="W621" s="9">
        <f>(+F621+(G621)+(+H621*2)+(+I621*3))/(+D621)</f>
        <v>0.43495934959349591</v>
      </c>
    </row>
    <row r="622" spans="1:23" ht="18" x14ac:dyDescent="0.25">
      <c r="A622" s="31" t="s">
        <v>611</v>
      </c>
      <c r="B622" s="8">
        <v>1</v>
      </c>
      <c r="C622" s="18">
        <v>6</v>
      </c>
      <c r="D622" s="18">
        <v>1</v>
      </c>
      <c r="E622" s="18">
        <v>3</v>
      </c>
      <c r="F622" s="18">
        <v>1</v>
      </c>
      <c r="G622" s="18">
        <v>0</v>
      </c>
      <c r="H622" s="18">
        <v>0</v>
      </c>
      <c r="I622" s="18">
        <v>0</v>
      </c>
      <c r="J622" s="18">
        <v>2</v>
      </c>
      <c r="K622" s="18">
        <v>0</v>
      </c>
      <c r="L622" s="18">
        <v>0</v>
      </c>
      <c r="M622" s="18">
        <v>0</v>
      </c>
      <c r="N622" s="18">
        <v>0</v>
      </c>
      <c r="O622" s="18">
        <v>0</v>
      </c>
      <c r="P622" s="18">
        <v>0</v>
      </c>
      <c r="Q622" s="18">
        <v>0</v>
      </c>
      <c r="R622" s="18">
        <v>0</v>
      </c>
      <c r="S622" s="18">
        <v>0</v>
      </c>
      <c r="T622" s="12"/>
      <c r="U622" s="9">
        <f>+F622/D622</f>
        <v>1</v>
      </c>
      <c r="V622" s="9">
        <f>(+F622+K622+M622)/+(D622+K622+M622)</f>
        <v>1</v>
      </c>
      <c r="W622" s="9">
        <f>(+F622+(H622)+(+I622*2)+(+J622*3))/(+D622)</f>
        <v>7</v>
      </c>
    </row>
    <row r="623" spans="1:23" x14ac:dyDescent="0.3">
      <c r="A623" s="7" t="s">
        <v>468</v>
      </c>
      <c r="B623" s="8">
        <v>5</v>
      </c>
      <c r="C623" s="18">
        <v>439</v>
      </c>
      <c r="D623" s="18">
        <v>1493</v>
      </c>
      <c r="E623" s="18">
        <v>182</v>
      </c>
      <c r="F623" s="18">
        <v>374</v>
      </c>
      <c r="G623" s="18">
        <v>82</v>
      </c>
      <c r="H623" s="18">
        <v>12</v>
      </c>
      <c r="I623" s="18">
        <v>53</v>
      </c>
      <c r="J623" s="18">
        <v>165</v>
      </c>
      <c r="K623" s="18">
        <v>142</v>
      </c>
      <c r="L623" s="18">
        <v>493</v>
      </c>
      <c r="M623" s="18">
        <v>13</v>
      </c>
      <c r="N623" s="18">
        <v>6</v>
      </c>
      <c r="O623" s="18">
        <v>21</v>
      </c>
      <c r="P623" s="18">
        <v>19</v>
      </c>
      <c r="Q623" s="18">
        <v>11</v>
      </c>
      <c r="R623" s="18">
        <v>40</v>
      </c>
      <c r="S623" s="18">
        <v>10</v>
      </c>
      <c r="U623" s="9">
        <f>+F623/D623</f>
        <v>0.25050234427327528</v>
      </c>
      <c r="V623" s="9">
        <f>(+F623+K623+M623)/+(D623+K623+M623)</f>
        <v>0.32099514563106796</v>
      </c>
      <c r="W623" s="9">
        <f>(+F623+(G623)+(+H623*2)+(+I623*3))/(+D623)</f>
        <v>0.42799732083054254</v>
      </c>
    </row>
    <row r="624" spans="1:23" x14ac:dyDescent="0.3">
      <c r="A624" s="26" t="s">
        <v>289</v>
      </c>
      <c r="B624" s="8">
        <v>7</v>
      </c>
      <c r="C624" s="12">
        <v>625</v>
      </c>
      <c r="D624" s="12">
        <v>790</v>
      </c>
      <c r="E624" s="12">
        <v>108</v>
      </c>
      <c r="F624" s="12">
        <v>172</v>
      </c>
      <c r="G624" s="12">
        <v>40</v>
      </c>
      <c r="H624" s="12">
        <v>3</v>
      </c>
      <c r="I624" s="12">
        <v>35</v>
      </c>
      <c r="J624" s="12">
        <v>106</v>
      </c>
      <c r="K624" s="12">
        <v>33</v>
      </c>
      <c r="L624" s="12">
        <v>284</v>
      </c>
      <c r="M624" s="12">
        <v>0</v>
      </c>
      <c r="N624" s="12">
        <v>20</v>
      </c>
      <c r="O624" s="12">
        <v>21</v>
      </c>
      <c r="P624" s="12">
        <v>40</v>
      </c>
      <c r="Q624" s="12">
        <v>5</v>
      </c>
      <c r="R624" s="12">
        <v>2</v>
      </c>
      <c r="S624" s="12">
        <v>3</v>
      </c>
      <c r="U624" s="9">
        <f>+F624/D624</f>
        <v>0.21772151898734177</v>
      </c>
      <c r="V624" s="9">
        <f>(+F624+K624+M624)/+(D624+K624+M624)</f>
        <v>0.24908869987849333</v>
      </c>
      <c r="W624" s="9">
        <f>(+F624+(G624)+(+H624*2)+(+I624*3))/(+D624)</f>
        <v>0.4088607594936709</v>
      </c>
    </row>
    <row r="625" spans="1:23" x14ac:dyDescent="0.3">
      <c r="A625" s="31" t="s">
        <v>673</v>
      </c>
      <c r="B625" s="8">
        <v>1</v>
      </c>
      <c r="C625" s="18">
        <v>84</v>
      </c>
      <c r="D625" s="18">
        <v>209</v>
      </c>
      <c r="E625" s="18">
        <v>31</v>
      </c>
      <c r="F625" s="18">
        <v>50</v>
      </c>
      <c r="G625" s="18">
        <v>3</v>
      </c>
      <c r="H625" s="18">
        <v>1</v>
      </c>
      <c r="I625" s="18">
        <v>15</v>
      </c>
      <c r="J625" s="18">
        <v>29</v>
      </c>
      <c r="K625" s="18">
        <v>12</v>
      </c>
      <c r="L625" s="18">
        <v>56</v>
      </c>
      <c r="M625" s="18">
        <v>2</v>
      </c>
      <c r="N625" s="18">
        <v>0</v>
      </c>
      <c r="O625" s="18">
        <v>6</v>
      </c>
      <c r="P625" s="18">
        <v>1</v>
      </c>
      <c r="Q625" s="18">
        <v>0</v>
      </c>
      <c r="R625" s="18">
        <v>0</v>
      </c>
      <c r="S625" s="18">
        <v>0</v>
      </c>
      <c r="U625" s="9">
        <f>+F625/D625</f>
        <v>0.23923444976076555</v>
      </c>
      <c r="V625" s="9">
        <f>(+F625+K625+M625)/+(D625+K625+M625)</f>
        <v>0.28699551569506726</v>
      </c>
      <c r="W625" s="9">
        <f>(+F625+(H625)+(+I625*2)+(+J625*3))/(+D625)</f>
        <v>0.80382775119617222</v>
      </c>
    </row>
    <row r="626" spans="1:23" x14ac:dyDescent="0.3">
      <c r="A626" s="26" t="s">
        <v>302</v>
      </c>
      <c r="B626" s="8">
        <v>1</v>
      </c>
      <c r="C626" s="18">
        <v>88</v>
      </c>
      <c r="D626" s="18">
        <v>166</v>
      </c>
      <c r="E626" s="18">
        <v>12</v>
      </c>
      <c r="F626" s="18">
        <v>18</v>
      </c>
      <c r="G626" s="18">
        <v>4</v>
      </c>
      <c r="H626" s="18">
        <v>0</v>
      </c>
      <c r="I626" s="18">
        <v>2</v>
      </c>
      <c r="J626" s="18">
        <v>10</v>
      </c>
      <c r="K626" s="18">
        <v>32</v>
      </c>
      <c r="L626" s="18">
        <v>66</v>
      </c>
      <c r="M626" s="18">
        <v>6</v>
      </c>
      <c r="N626" s="18">
        <v>0</v>
      </c>
      <c r="O626" s="18">
        <v>6</v>
      </c>
      <c r="P626" s="18">
        <v>0</v>
      </c>
      <c r="Q626" s="18">
        <v>0</v>
      </c>
      <c r="R626" s="18">
        <v>0</v>
      </c>
      <c r="S626" s="18">
        <v>4</v>
      </c>
      <c r="U626" s="9">
        <f>+F626/D626</f>
        <v>0.10843373493975904</v>
      </c>
      <c r="V626" s="9">
        <f>(+F626+K626+M626)/+(D626+K626+M626)</f>
        <v>0.27450980392156865</v>
      </c>
      <c r="W626" s="9">
        <f>(+F626+(G626)+(+H626*2)+(+I626*3))/(+D626)</f>
        <v>0.16867469879518071</v>
      </c>
    </row>
    <row r="627" spans="1:23" x14ac:dyDescent="0.3">
      <c r="A627" s="28" t="s">
        <v>195</v>
      </c>
      <c r="B627" s="8">
        <v>2</v>
      </c>
      <c r="C627" s="18">
        <v>24</v>
      </c>
      <c r="D627" s="18">
        <v>62</v>
      </c>
      <c r="E627" s="18">
        <v>4</v>
      </c>
      <c r="F627" s="18">
        <v>8</v>
      </c>
      <c r="G627" s="18">
        <v>0</v>
      </c>
      <c r="H627" s="18">
        <v>0</v>
      </c>
      <c r="I627" s="18">
        <v>2</v>
      </c>
      <c r="J627" s="18">
        <v>2</v>
      </c>
      <c r="K627" s="18">
        <v>6</v>
      </c>
      <c r="L627" s="18">
        <v>22</v>
      </c>
      <c r="M627" s="18">
        <v>0</v>
      </c>
      <c r="N627" s="18">
        <v>0</v>
      </c>
      <c r="O627" s="18">
        <v>2</v>
      </c>
      <c r="P627" s="18">
        <v>0</v>
      </c>
      <c r="Q627" s="18">
        <v>0</v>
      </c>
      <c r="R627" s="18">
        <v>0</v>
      </c>
      <c r="S627" s="18">
        <v>0</v>
      </c>
      <c r="U627" s="9">
        <f>+F627/D627</f>
        <v>0.12903225806451613</v>
      </c>
      <c r="V627" s="9">
        <f>(+F627+K627+M627)/+(D627+K627+M627)</f>
        <v>0.20588235294117646</v>
      </c>
      <c r="W627" s="9">
        <f>(+F627+(G627)+(+H627*2)+(+I627*3))/(+D627)</f>
        <v>0.22580645161290322</v>
      </c>
    </row>
    <row r="628" spans="1:23" ht="18" x14ac:dyDescent="0.25">
      <c r="A628" s="7" t="s">
        <v>540</v>
      </c>
      <c r="B628" s="8">
        <v>3</v>
      </c>
      <c r="C628" s="18">
        <v>154</v>
      </c>
      <c r="D628" s="18">
        <v>504</v>
      </c>
      <c r="E628" s="18">
        <v>58</v>
      </c>
      <c r="F628" s="18">
        <v>115</v>
      </c>
      <c r="G628" s="18">
        <v>25</v>
      </c>
      <c r="H628" s="18">
        <v>2</v>
      </c>
      <c r="I628" s="18">
        <v>30</v>
      </c>
      <c r="J628" s="18">
        <v>75</v>
      </c>
      <c r="K628" s="18">
        <v>32</v>
      </c>
      <c r="L628" s="18">
        <v>118</v>
      </c>
      <c r="M628" s="18">
        <v>5</v>
      </c>
      <c r="N628" s="18">
        <v>0</v>
      </c>
      <c r="O628" s="18">
        <v>7</v>
      </c>
      <c r="P628" s="18">
        <v>0</v>
      </c>
      <c r="Q628" s="18">
        <v>0</v>
      </c>
      <c r="R628" s="18">
        <v>8</v>
      </c>
      <c r="S628" s="18">
        <v>1</v>
      </c>
      <c r="T628" s="24"/>
      <c r="U628" s="9">
        <f>+F628/D628</f>
        <v>0.22817460317460317</v>
      </c>
      <c r="V628" s="9">
        <f>(+F628+K628+M628)/+(D628+K628+M628)</f>
        <v>0.28096118299445472</v>
      </c>
      <c r="W628" s="9">
        <f>(+F628+(H628)+(+I628*2)+(+J628*3))/(+D628)</f>
        <v>0.79761904761904767</v>
      </c>
    </row>
    <row r="629" spans="1:23" ht="18" x14ac:dyDescent="0.25">
      <c r="A629" s="10" t="s">
        <v>449</v>
      </c>
      <c r="B629" s="8">
        <v>1</v>
      </c>
      <c r="C629" s="18">
        <v>6</v>
      </c>
      <c r="D629" s="18">
        <v>5</v>
      </c>
      <c r="E629" s="18">
        <v>0</v>
      </c>
      <c r="F629" s="18">
        <v>0</v>
      </c>
      <c r="G629" s="18">
        <v>0</v>
      </c>
      <c r="H629" s="18">
        <v>0</v>
      </c>
      <c r="I629" s="18">
        <v>0</v>
      </c>
      <c r="J629" s="18">
        <v>0</v>
      </c>
      <c r="K629" s="18">
        <v>1</v>
      </c>
      <c r="L629" s="18">
        <v>1</v>
      </c>
      <c r="M629" s="18">
        <v>0</v>
      </c>
      <c r="N629" s="18">
        <v>0</v>
      </c>
      <c r="O629" s="18">
        <v>0</v>
      </c>
      <c r="P629" s="18">
        <v>0</v>
      </c>
      <c r="Q629" s="18">
        <v>0</v>
      </c>
      <c r="R629" s="18">
        <v>0</v>
      </c>
      <c r="S629" s="18">
        <v>0</v>
      </c>
      <c r="T629" s="24"/>
      <c r="U629" s="9">
        <f>+F629/D629</f>
        <v>0</v>
      </c>
      <c r="V629" s="9">
        <f>(+F629+K629+M629)/+(D629+K629+M629)</f>
        <v>0.16666666666666666</v>
      </c>
      <c r="W629" s="9">
        <f>(+F629+(H629)+(+I629*2)+(+J629*3))/(+D629)</f>
        <v>0</v>
      </c>
    </row>
    <row r="630" spans="1:23" x14ac:dyDescent="0.3">
      <c r="A630" s="26" t="s">
        <v>707</v>
      </c>
      <c r="B630" s="8">
        <v>1</v>
      </c>
      <c r="C630" s="18">
        <v>59</v>
      </c>
      <c r="D630" s="18">
        <v>154</v>
      </c>
      <c r="E630" s="18">
        <v>23</v>
      </c>
      <c r="F630" s="18">
        <v>39</v>
      </c>
      <c r="G630" s="18">
        <v>14</v>
      </c>
      <c r="H630" s="18">
        <v>2</v>
      </c>
      <c r="I630" s="18">
        <v>2</v>
      </c>
      <c r="J630" s="18">
        <v>10</v>
      </c>
      <c r="K630" s="18">
        <v>21</v>
      </c>
      <c r="L630" s="18">
        <v>39</v>
      </c>
      <c r="M630" s="18">
        <v>0</v>
      </c>
      <c r="N630" s="18">
        <v>0</v>
      </c>
      <c r="O630" s="18">
        <v>3</v>
      </c>
      <c r="P630" s="18">
        <v>3</v>
      </c>
      <c r="Q630" s="18">
        <v>1</v>
      </c>
      <c r="R630" s="18">
        <v>1</v>
      </c>
      <c r="S630" s="18">
        <v>0</v>
      </c>
      <c r="U630" s="9">
        <f>+F630/D630</f>
        <v>0.25324675324675322</v>
      </c>
      <c r="V630" s="9">
        <f>(+F630+K630+M630)/+(D630+K630+M630)</f>
        <v>0.34285714285714286</v>
      </c>
      <c r="W630" s="9">
        <f>(+F630+(H630)+(+I630*2)+(+J630*3))/(+D630)</f>
        <v>0.48701298701298701</v>
      </c>
    </row>
    <row r="631" spans="1:23" ht="18" x14ac:dyDescent="0.25">
      <c r="A631" s="10" t="s">
        <v>364</v>
      </c>
      <c r="B631" s="8">
        <v>2</v>
      </c>
      <c r="C631" s="18">
        <v>50</v>
      </c>
      <c r="D631" s="18">
        <v>72</v>
      </c>
      <c r="E631" s="18">
        <v>10</v>
      </c>
      <c r="F631" s="18">
        <v>19</v>
      </c>
      <c r="G631" s="18">
        <v>3</v>
      </c>
      <c r="H631" s="18">
        <v>0</v>
      </c>
      <c r="I631" s="18">
        <v>2</v>
      </c>
      <c r="J631" s="18">
        <v>10</v>
      </c>
      <c r="K631" s="18">
        <v>17</v>
      </c>
      <c r="L631" s="18">
        <v>21</v>
      </c>
      <c r="M631" s="18">
        <v>0</v>
      </c>
      <c r="N631" s="18">
        <v>0</v>
      </c>
      <c r="O631" s="18">
        <v>0</v>
      </c>
      <c r="P631" s="18">
        <v>0</v>
      </c>
      <c r="Q631" s="18">
        <v>0</v>
      </c>
      <c r="R631" s="18">
        <v>0</v>
      </c>
      <c r="S631" s="18">
        <v>0</v>
      </c>
      <c r="T631" s="22"/>
      <c r="U631" s="9">
        <f>+F631/D631</f>
        <v>0.2638888888888889</v>
      </c>
      <c r="V631" s="9">
        <f>(+F631+K631+M631)/+(D631+K631+M631)</f>
        <v>0.4044943820224719</v>
      </c>
      <c r="W631" s="9">
        <f>(+F631+(H631)+(+I631*2)+(+J631*3))/(+D631)</f>
        <v>0.73611111111111116</v>
      </c>
    </row>
    <row r="632" spans="1:23" x14ac:dyDescent="0.3">
      <c r="A632" s="7" t="s">
        <v>389</v>
      </c>
      <c r="B632" s="8">
        <v>1</v>
      </c>
      <c r="C632" s="12">
        <v>62</v>
      </c>
      <c r="D632" s="12">
        <v>128</v>
      </c>
      <c r="E632" s="12">
        <v>18</v>
      </c>
      <c r="F632" s="12">
        <v>34</v>
      </c>
      <c r="G632" s="12">
        <v>0</v>
      </c>
      <c r="H632" s="12">
        <v>0</v>
      </c>
      <c r="I632" s="12">
        <v>4</v>
      </c>
      <c r="J632" s="12">
        <v>20</v>
      </c>
      <c r="K632" s="12">
        <v>16</v>
      </c>
      <c r="L632" s="12">
        <v>30</v>
      </c>
      <c r="M632" s="12">
        <v>0</v>
      </c>
      <c r="N632" s="12">
        <v>2</v>
      </c>
      <c r="O632" s="12">
        <v>0</v>
      </c>
      <c r="P632" s="12">
        <v>8</v>
      </c>
      <c r="Q632" s="12">
        <v>4</v>
      </c>
      <c r="R632" s="12">
        <v>4</v>
      </c>
      <c r="S632" s="12">
        <v>0</v>
      </c>
      <c r="U632" s="9">
        <f>+F632/D632</f>
        <v>0.265625</v>
      </c>
      <c r="V632" s="9">
        <f>(+F632+K632+M632)/+(D632+K632+M632)</f>
        <v>0.34722222222222221</v>
      </c>
      <c r="W632" s="9">
        <f>(+F632+(G632)+(+H632*2)+(+I632*3))/(+D632)</f>
        <v>0.359375</v>
      </c>
    </row>
    <row r="633" spans="1:23" x14ac:dyDescent="0.3">
      <c r="A633" s="31" t="s">
        <v>696</v>
      </c>
      <c r="B633" s="8">
        <v>1</v>
      </c>
      <c r="C633" s="12">
        <v>37</v>
      </c>
      <c r="D633" s="12">
        <v>100</v>
      </c>
      <c r="E633" s="12">
        <v>15</v>
      </c>
      <c r="F633" s="12">
        <v>27</v>
      </c>
      <c r="G633" s="12">
        <v>7</v>
      </c>
      <c r="H633" s="12">
        <v>0</v>
      </c>
      <c r="I633" s="12">
        <v>8</v>
      </c>
      <c r="J633" s="12">
        <v>25</v>
      </c>
      <c r="K633" s="12">
        <v>11</v>
      </c>
      <c r="L633" s="12">
        <v>27</v>
      </c>
      <c r="M633" s="12">
        <v>0</v>
      </c>
      <c r="N633" s="12">
        <v>0</v>
      </c>
      <c r="O633" s="12">
        <v>3</v>
      </c>
      <c r="P633" s="12">
        <v>0</v>
      </c>
      <c r="Q633" s="12">
        <v>0</v>
      </c>
      <c r="R633" s="12">
        <v>0</v>
      </c>
      <c r="S633" s="12">
        <v>1</v>
      </c>
      <c r="U633" s="9">
        <f>+F633/D633</f>
        <v>0.27</v>
      </c>
      <c r="V633" s="9">
        <f>(+F633+K633+M633)/+(D633+K633+M633)</f>
        <v>0.34234234234234234</v>
      </c>
      <c r="W633" s="9">
        <f>(+F633+(H633)+(+I633*2)+(+J633*3))/(+D633)</f>
        <v>1.18</v>
      </c>
    </row>
    <row r="634" spans="1:23" x14ac:dyDescent="0.3">
      <c r="A634" s="7" t="s">
        <v>491</v>
      </c>
      <c r="B634" s="8">
        <v>4</v>
      </c>
      <c r="C634" s="18">
        <v>388</v>
      </c>
      <c r="D634" s="18">
        <v>1330</v>
      </c>
      <c r="E634" s="18">
        <v>165</v>
      </c>
      <c r="F634" s="18">
        <v>321</v>
      </c>
      <c r="G634" s="18">
        <v>45</v>
      </c>
      <c r="H634" s="18">
        <v>4</v>
      </c>
      <c r="I634" s="18">
        <v>71</v>
      </c>
      <c r="J634" s="18">
        <v>177</v>
      </c>
      <c r="K634" s="18">
        <v>128</v>
      </c>
      <c r="L634" s="18">
        <v>407</v>
      </c>
      <c r="M634" s="18">
        <v>12</v>
      </c>
      <c r="N634" s="18">
        <v>3</v>
      </c>
      <c r="O634" s="18">
        <v>35</v>
      </c>
      <c r="P634" s="18">
        <v>21</v>
      </c>
      <c r="Q634" s="18">
        <v>4</v>
      </c>
      <c r="R634" s="18">
        <v>42</v>
      </c>
      <c r="S634" s="18">
        <v>9</v>
      </c>
      <c r="U634" s="9">
        <f>+F634/D634</f>
        <v>0.24135338345864663</v>
      </c>
      <c r="V634" s="9">
        <f>(+F634+K634+M634)/+(D634+K634+M634)</f>
        <v>0.31360544217687075</v>
      </c>
      <c r="W634" s="9">
        <f>(+F634+(G634)+(+H634*2)+(+I634*3))/(+D634)</f>
        <v>0.44135338345864661</v>
      </c>
    </row>
    <row r="635" spans="1:23" x14ac:dyDescent="0.3">
      <c r="A635" s="16" t="s">
        <v>438</v>
      </c>
      <c r="B635" s="8">
        <v>2</v>
      </c>
      <c r="C635" s="15">
        <v>120</v>
      </c>
      <c r="D635" s="15">
        <v>194</v>
      </c>
      <c r="E635" s="15">
        <v>27</v>
      </c>
      <c r="F635" s="15">
        <v>58</v>
      </c>
      <c r="G635" s="15">
        <v>14</v>
      </c>
      <c r="H635" s="15">
        <v>0</v>
      </c>
      <c r="I635" s="15">
        <v>1</v>
      </c>
      <c r="J635" s="15">
        <v>7</v>
      </c>
      <c r="K635" s="15">
        <v>12</v>
      </c>
      <c r="L635" s="15">
        <v>32</v>
      </c>
      <c r="M635" s="15">
        <v>3</v>
      </c>
      <c r="N635" s="15">
        <v>2</v>
      </c>
      <c r="O635" s="15">
        <v>6</v>
      </c>
      <c r="P635" s="15">
        <v>3</v>
      </c>
      <c r="Q635" s="15">
        <v>0</v>
      </c>
      <c r="R635" s="15">
        <v>5</v>
      </c>
      <c r="S635" s="15">
        <v>0</v>
      </c>
      <c r="U635" s="9">
        <f>+F635/D635</f>
        <v>0.29896907216494845</v>
      </c>
      <c r="V635" s="9">
        <f>(+F635+K635+M635)/+(D635+K635+M635)</f>
        <v>0.34928229665071769</v>
      </c>
      <c r="W635" s="9">
        <f>(+F635+(G635)+(+H635*2)+(+I635*3))/(+D635)</f>
        <v>0.38659793814432991</v>
      </c>
    </row>
    <row r="636" spans="1:23" x14ac:dyDescent="0.3">
      <c r="A636" s="10" t="s">
        <v>356</v>
      </c>
      <c r="B636" s="8">
        <v>2</v>
      </c>
      <c r="C636" s="18">
        <v>169</v>
      </c>
      <c r="D636" s="18">
        <v>561</v>
      </c>
      <c r="E636" s="18">
        <v>82</v>
      </c>
      <c r="F636" s="18">
        <v>153</v>
      </c>
      <c r="G636" s="18">
        <v>52</v>
      </c>
      <c r="H636" s="18">
        <v>5</v>
      </c>
      <c r="I636" s="18">
        <v>13</v>
      </c>
      <c r="J636" s="18">
        <v>63</v>
      </c>
      <c r="K636" s="18">
        <v>31</v>
      </c>
      <c r="L636" s="18">
        <v>110</v>
      </c>
      <c r="M636" s="18">
        <v>2</v>
      </c>
      <c r="N636" s="18">
        <v>0</v>
      </c>
      <c r="O636" s="18">
        <v>14</v>
      </c>
      <c r="P636" s="18">
        <v>3</v>
      </c>
      <c r="Q636" s="18">
        <v>1</v>
      </c>
      <c r="R636" s="18">
        <v>20</v>
      </c>
      <c r="S636" s="18">
        <v>5</v>
      </c>
      <c r="U636" s="9">
        <f>+F636/D636</f>
        <v>0.27272727272727271</v>
      </c>
      <c r="V636" s="9">
        <f>(+F636+K636+M636)/+(D636+K636+M636)</f>
        <v>0.31313131313131315</v>
      </c>
      <c r="W636" s="9">
        <f>(+F636+(G636)+(+H636*2)+(+I636*3))/(+D636)</f>
        <v>0.45276292335115864</v>
      </c>
    </row>
    <row r="637" spans="1:23" ht="18" x14ac:dyDescent="0.25">
      <c r="A637" s="31" t="s">
        <v>647</v>
      </c>
      <c r="B637" s="8">
        <v>1</v>
      </c>
      <c r="C637" s="18">
        <v>10</v>
      </c>
      <c r="D637" s="18">
        <v>23</v>
      </c>
      <c r="E637" s="18">
        <v>2</v>
      </c>
      <c r="F637" s="18">
        <v>4</v>
      </c>
      <c r="G637" s="18">
        <v>1</v>
      </c>
      <c r="H637" s="18">
        <v>0</v>
      </c>
      <c r="I637" s="18">
        <v>1</v>
      </c>
      <c r="J637" s="18">
        <v>1</v>
      </c>
      <c r="K637" s="18">
        <v>0</v>
      </c>
      <c r="L637" s="18">
        <v>6</v>
      </c>
      <c r="M637" s="18">
        <v>0</v>
      </c>
      <c r="N637" s="18">
        <v>0</v>
      </c>
      <c r="O637" s="18">
        <v>1</v>
      </c>
      <c r="P637" s="18">
        <v>0</v>
      </c>
      <c r="Q637" s="18">
        <v>0</v>
      </c>
      <c r="R637" s="18">
        <v>0</v>
      </c>
      <c r="S637" s="18">
        <v>0</v>
      </c>
      <c r="T637" s="12"/>
      <c r="U637" s="9">
        <f>+F637/D637</f>
        <v>0.17391304347826086</v>
      </c>
      <c r="V637" s="9">
        <f>(+F637+K637+M637)/+(D637+K637+M637)</f>
        <v>0.17391304347826086</v>
      </c>
      <c r="W637" s="9">
        <f>(+F637+(H637)+(+I637*2)+(+J637*3))/(+D637)</f>
        <v>0.39130434782608697</v>
      </c>
    </row>
    <row r="638" spans="1:23" x14ac:dyDescent="0.3">
      <c r="A638" s="26" t="s">
        <v>173</v>
      </c>
      <c r="B638" s="8">
        <v>8</v>
      </c>
      <c r="C638" s="18">
        <v>1058</v>
      </c>
      <c r="D638" s="18">
        <v>3761</v>
      </c>
      <c r="E638" s="32">
        <v>734</v>
      </c>
      <c r="F638" s="18">
        <v>1067</v>
      </c>
      <c r="G638" s="18">
        <v>209</v>
      </c>
      <c r="H638" s="18">
        <v>36</v>
      </c>
      <c r="I638" s="32">
        <v>285</v>
      </c>
      <c r="J638" s="32">
        <v>726</v>
      </c>
      <c r="K638" s="32">
        <v>679</v>
      </c>
      <c r="L638" s="18">
        <v>1100</v>
      </c>
      <c r="M638" s="18">
        <v>89</v>
      </c>
      <c r="N638" s="18">
        <v>1</v>
      </c>
      <c r="O638" s="18">
        <v>74</v>
      </c>
      <c r="P638" s="18">
        <v>98</v>
      </c>
      <c r="Q638" s="18">
        <v>25</v>
      </c>
      <c r="R638" s="18">
        <v>15</v>
      </c>
      <c r="S638" s="18">
        <v>20</v>
      </c>
      <c r="U638" s="9">
        <f>+F638/D638</f>
        <v>0.28370114331294871</v>
      </c>
      <c r="V638" s="9">
        <f>(+F638+K638+M638)/+(D638+K638+M638)</f>
        <v>0.40516670346654893</v>
      </c>
      <c r="W638" s="9">
        <f>(+F638+(H638)+(+I638*2)+(+J638*3))/(+D638)</f>
        <v>1.0239298059026856</v>
      </c>
    </row>
    <row r="639" spans="1:23" ht="18" x14ac:dyDescent="0.25">
      <c r="A639" s="30" t="s">
        <v>132</v>
      </c>
      <c r="B639" s="8">
        <v>3</v>
      </c>
      <c r="C639" s="15">
        <v>192</v>
      </c>
      <c r="D639" s="15">
        <v>611</v>
      </c>
      <c r="E639" s="15">
        <v>85</v>
      </c>
      <c r="F639" s="15">
        <v>145</v>
      </c>
      <c r="G639" s="15">
        <v>29</v>
      </c>
      <c r="H639" s="15">
        <v>1</v>
      </c>
      <c r="I639" s="15">
        <v>46</v>
      </c>
      <c r="J639" s="15">
        <v>101</v>
      </c>
      <c r="K639" s="15">
        <v>37</v>
      </c>
      <c r="L639" s="15">
        <v>197</v>
      </c>
      <c r="M639" s="15">
        <v>1</v>
      </c>
      <c r="N639" s="15">
        <v>0</v>
      </c>
      <c r="O639" s="15">
        <v>17</v>
      </c>
      <c r="P639" s="15">
        <v>1</v>
      </c>
      <c r="Q639" s="15">
        <v>1</v>
      </c>
      <c r="R639" s="15">
        <v>4</v>
      </c>
      <c r="S639" s="15">
        <v>5</v>
      </c>
      <c r="T639" s="24"/>
      <c r="U639" s="9">
        <f>+F639/D639</f>
        <v>0.23731587561374795</v>
      </c>
      <c r="V639" s="9">
        <f>(+F639+K639+M639)/+(D639+K639+M639)</f>
        <v>0.28197226502311246</v>
      </c>
      <c r="W639" s="9">
        <f>(+F639+(H639)+(+I639*2)+(+J639*3))/(+D639)</f>
        <v>0.88543371522094927</v>
      </c>
    </row>
    <row r="640" spans="1:23" x14ac:dyDescent="0.3">
      <c r="A640" s="7" t="s">
        <v>483</v>
      </c>
      <c r="B640" s="8">
        <v>4</v>
      </c>
      <c r="C640" s="18">
        <v>178</v>
      </c>
      <c r="D640" s="18">
        <v>598</v>
      </c>
      <c r="E640" s="18">
        <v>85</v>
      </c>
      <c r="F640" s="18">
        <v>140</v>
      </c>
      <c r="G640" s="18">
        <v>35</v>
      </c>
      <c r="H640" s="18">
        <v>1</v>
      </c>
      <c r="I640" s="18">
        <v>32</v>
      </c>
      <c r="J640" s="18">
        <v>71</v>
      </c>
      <c r="K640" s="18">
        <v>52</v>
      </c>
      <c r="L640" s="18">
        <v>131</v>
      </c>
      <c r="M640" s="18">
        <v>0</v>
      </c>
      <c r="N640" s="18">
        <v>0</v>
      </c>
      <c r="O640" s="18">
        <v>19</v>
      </c>
      <c r="P640" s="18">
        <v>4</v>
      </c>
      <c r="Q640" s="18">
        <v>3</v>
      </c>
      <c r="R640" s="18">
        <v>2</v>
      </c>
      <c r="S640" s="18">
        <v>3</v>
      </c>
      <c r="U640" s="9">
        <f>+F640/D640</f>
        <v>0.23411371237458195</v>
      </c>
      <c r="V640" s="9">
        <f>(+F640+K640+M640)/+(D640+K640+M640)</f>
        <v>0.29538461538461541</v>
      </c>
      <c r="W640" s="9">
        <f>(+F640+(G640)+(+H640*2)+(+I640*3))/(+D640)</f>
        <v>0.45652173913043476</v>
      </c>
    </row>
    <row r="641" spans="1:23" x14ac:dyDescent="0.3">
      <c r="A641" s="10" t="s">
        <v>85</v>
      </c>
      <c r="B641" s="8">
        <v>4</v>
      </c>
      <c r="C641" s="18">
        <v>286</v>
      </c>
      <c r="D641" s="18">
        <v>861</v>
      </c>
      <c r="E641" s="18">
        <v>159</v>
      </c>
      <c r="F641" s="18">
        <v>256</v>
      </c>
      <c r="G641" s="18">
        <v>58</v>
      </c>
      <c r="H641" s="18">
        <v>2</v>
      </c>
      <c r="I641" s="18">
        <v>36</v>
      </c>
      <c r="J641" s="18">
        <v>93</v>
      </c>
      <c r="K641" s="18">
        <v>101</v>
      </c>
      <c r="L641" s="18">
        <v>219</v>
      </c>
      <c r="M641" s="18">
        <v>16</v>
      </c>
      <c r="N641" s="18">
        <v>2</v>
      </c>
      <c r="O641" s="18">
        <v>23</v>
      </c>
      <c r="P641" s="18">
        <v>1</v>
      </c>
      <c r="Q641" s="18">
        <v>0</v>
      </c>
      <c r="R641" s="18">
        <v>17</v>
      </c>
      <c r="S641" s="18">
        <v>7</v>
      </c>
      <c r="U641" s="9">
        <f>+F640/D640</f>
        <v>0.23411371237458195</v>
      </c>
      <c r="V641" s="9">
        <f>(+F640+K640+M640)/+(D640+K640+M640)</f>
        <v>0.29538461538461541</v>
      </c>
      <c r="W641" s="9">
        <f>(+F640+(H640)+(+I640*2)+(+J640*3))/(+D640)</f>
        <v>0.69899665551839463</v>
      </c>
    </row>
    <row r="642" spans="1:23" x14ac:dyDescent="0.3">
      <c r="A642" s="26" t="s">
        <v>106</v>
      </c>
      <c r="B642" s="8">
        <v>8</v>
      </c>
      <c r="C642" s="18">
        <v>1076</v>
      </c>
      <c r="D642" s="18">
        <v>3535</v>
      </c>
      <c r="E642" s="18">
        <v>489</v>
      </c>
      <c r="F642" s="18">
        <v>972</v>
      </c>
      <c r="G642" s="18">
        <v>205</v>
      </c>
      <c r="H642" s="18">
        <v>10</v>
      </c>
      <c r="I642" s="18">
        <v>142</v>
      </c>
      <c r="J642" s="18">
        <v>483</v>
      </c>
      <c r="K642" s="18">
        <v>368</v>
      </c>
      <c r="L642" s="18">
        <v>823</v>
      </c>
      <c r="M642" s="18">
        <v>86</v>
      </c>
      <c r="N642" s="18">
        <v>2</v>
      </c>
      <c r="O642" s="18">
        <v>99</v>
      </c>
      <c r="P642" s="18">
        <v>23</v>
      </c>
      <c r="Q642" s="18">
        <v>1</v>
      </c>
      <c r="R642" s="32">
        <v>94</v>
      </c>
      <c r="S642" s="18">
        <v>13</v>
      </c>
      <c r="U642" s="9">
        <f>+F642/D642</f>
        <v>0.27496463932107496</v>
      </c>
      <c r="V642" s="9">
        <f>(+F642+K642+M642)/+(D642+K642+M642)</f>
        <v>0.35748307846578092</v>
      </c>
      <c r="W642" s="9">
        <f>(+F642+(G642)+(+H642*2)+(+I642*3))/(+D642)</f>
        <v>0.45912305516265911</v>
      </c>
    </row>
    <row r="643" spans="1:23" x14ac:dyDescent="0.3">
      <c r="A643" s="29" t="s">
        <v>303</v>
      </c>
      <c r="B643" s="8">
        <v>7</v>
      </c>
      <c r="C643" s="18">
        <v>860</v>
      </c>
      <c r="D643" s="18">
        <v>3168</v>
      </c>
      <c r="E643" s="18">
        <v>473</v>
      </c>
      <c r="F643" s="18">
        <v>880</v>
      </c>
      <c r="G643" s="18">
        <v>166</v>
      </c>
      <c r="H643" s="32">
        <v>44</v>
      </c>
      <c r="I643" s="18">
        <v>103</v>
      </c>
      <c r="J643" s="18">
        <v>392</v>
      </c>
      <c r="K643" s="18">
        <v>242</v>
      </c>
      <c r="L643" s="18">
        <v>663</v>
      </c>
      <c r="M643" s="18">
        <v>31</v>
      </c>
      <c r="N643" s="18">
        <v>6</v>
      </c>
      <c r="O643" s="18">
        <v>62</v>
      </c>
      <c r="P643" s="18">
        <v>163</v>
      </c>
      <c r="Q643" s="18">
        <v>38</v>
      </c>
      <c r="R643" s="18">
        <v>68</v>
      </c>
      <c r="S643" s="18">
        <v>10</v>
      </c>
      <c r="U643" s="9">
        <f>+F643/D643</f>
        <v>0.27777777777777779</v>
      </c>
      <c r="V643" s="9">
        <f>(+F643+K643+M643)/+(D643+K643+M643)</f>
        <v>0.33507701249636734</v>
      </c>
      <c r="W643" s="9">
        <f>(+F643+(G643)+(+H643*2)+(+I643*3))/(+D643)</f>
        <v>0.45549242424242425</v>
      </c>
    </row>
    <row r="644" spans="1:23" x14ac:dyDescent="0.3">
      <c r="A644" s="29" t="s">
        <v>107</v>
      </c>
      <c r="B644" s="8">
        <v>4</v>
      </c>
      <c r="C644" s="12">
        <v>180</v>
      </c>
      <c r="D644" s="12">
        <v>521</v>
      </c>
      <c r="E644" s="12">
        <v>94</v>
      </c>
      <c r="F644" s="12">
        <v>123</v>
      </c>
      <c r="G644" s="12">
        <v>30</v>
      </c>
      <c r="H644" s="12">
        <v>2</v>
      </c>
      <c r="I644" s="12">
        <v>30</v>
      </c>
      <c r="J644" s="12">
        <v>73</v>
      </c>
      <c r="K644" s="12">
        <v>68</v>
      </c>
      <c r="L644" s="12">
        <v>169</v>
      </c>
      <c r="M644" s="12">
        <v>6</v>
      </c>
      <c r="N644" s="12">
        <v>2</v>
      </c>
      <c r="O644" s="12">
        <v>15</v>
      </c>
      <c r="P644" s="12">
        <v>12</v>
      </c>
      <c r="Q644" s="12">
        <v>2</v>
      </c>
      <c r="R644" s="12">
        <v>4</v>
      </c>
      <c r="S644" s="12">
        <v>0</v>
      </c>
      <c r="U644" s="9">
        <f>+F644/D644</f>
        <v>0.23608445297504799</v>
      </c>
      <c r="V644" s="9">
        <f>(+F644+K644+M644)/+(D644+K644+M644)</f>
        <v>0.33109243697478991</v>
      </c>
      <c r="W644" s="9">
        <f>(+F644+(G644)+(+H644*2)+(+I644*3))/(+D644)</f>
        <v>0.47408829174664108</v>
      </c>
    </row>
    <row r="645" spans="1:23" x14ac:dyDescent="0.3">
      <c r="A645" s="7" t="s">
        <v>419</v>
      </c>
      <c r="B645" s="8">
        <v>1</v>
      </c>
      <c r="C645" s="12">
        <v>55</v>
      </c>
      <c r="D645" s="12">
        <v>205</v>
      </c>
      <c r="E645" s="12">
        <v>33</v>
      </c>
      <c r="F645" s="12">
        <v>36</v>
      </c>
      <c r="G645" s="12">
        <v>4</v>
      </c>
      <c r="H645" s="12">
        <v>1</v>
      </c>
      <c r="I645" s="12">
        <v>13</v>
      </c>
      <c r="J645" s="12">
        <v>27</v>
      </c>
      <c r="K645" s="12">
        <v>16</v>
      </c>
      <c r="L645" s="12">
        <v>83</v>
      </c>
      <c r="M645" s="12">
        <v>2</v>
      </c>
      <c r="N645" s="12">
        <v>0</v>
      </c>
      <c r="O645" s="12">
        <v>4</v>
      </c>
      <c r="P645" s="12">
        <v>7</v>
      </c>
      <c r="Q645" s="12">
        <v>3</v>
      </c>
      <c r="R645" s="12">
        <v>1</v>
      </c>
      <c r="S645" s="12">
        <v>1</v>
      </c>
      <c r="U645" s="9">
        <f>+F645/D645</f>
        <v>0.17560975609756097</v>
      </c>
      <c r="V645" s="9">
        <f>(+F645+K645+M645)/+(D645+K645+M645)</f>
        <v>0.24215246636771301</v>
      </c>
      <c r="W645" s="9">
        <f>(+F645+(G645)+(+H645*2)+(+I645*3))/(+D645)</f>
        <v>0.39512195121951221</v>
      </c>
    </row>
    <row r="646" spans="1:23" x14ac:dyDescent="0.3">
      <c r="A646" s="31" t="s">
        <v>668</v>
      </c>
      <c r="B646" s="8">
        <v>1</v>
      </c>
      <c r="C646" s="18">
        <v>96</v>
      </c>
      <c r="D646" s="18">
        <v>332</v>
      </c>
      <c r="E646" s="18">
        <v>45</v>
      </c>
      <c r="F646" s="18">
        <v>76</v>
      </c>
      <c r="G646" s="18">
        <v>20</v>
      </c>
      <c r="H646" s="18">
        <v>2</v>
      </c>
      <c r="I646" s="18">
        <v>14</v>
      </c>
      <c r="J646" s="18">
        <v>48</v>
      </c>
      <c r="K646" s="18">
        <v>32</v>
      </c>
      <c r="L646" s="18">
        <v>92</v>
      </c>
      <c r="M646" s="18">
        <v>7</v>
      </c>
      <c r="N646" s="18">
        <v>0</v>
      </c>
      <c r="O646" s="18">
        <v>5</v>
      </c>
      <c r="P646" s="18">
        <v>2</v>
      </c>
      <c r="Q646" s="18">
        <v>2</v>
      </c>
      <c r="R646" s="18">
        <v>13</v>
      </c>
      <c r="S646" s="18">
        <v>1</v>
      </c>
      <c r="U646" s="9">
        <f>+F646/D646</f>
        <v>0.2289156626506024</v>
      </c>
      <c r="V646" s="9">
        <f>(+F646+K646+M646)/+(D646+K646+M646)</f>
        <v>0.30997304582210244</v>
      </c>
      <c r="W646" s="9">
        <f>(+F646+(H646)+(+I646*2)+(+J646*3))/(+D646)</f>
        <v>0.75301204819277112</v>
      </c>
    </row>
    <row r="647" spans="1:23" x14ac:dyDescent="0.3">
      <c r="A647" s="31" t="s">
        <v>697</v>
      </c>
      <c r="B647" s="8">
        <v>1</v>
      </c>
      <c r="C647" s="12">
        <v>27</v>
      </c>
      <c r="D647" s="12">
        <v>93</v>
      </c>
      <c r="E647" s="12">
        <v>8</v>
      </c>
      <c r="F647" s="12">
        <v>22</v>
      </c>
      <c r="G647" s="12">
        <v>4</v>
      </c>
      <c r="H647" s="12">
        <v>0</v>
      </c>
      <c r="I647" s="12">
        <v>0</v>
      </c>
      <c r="J647" s="12">
        <v>2</v>
      </c>
      <c r="K647" s="12">
        <v>16</v>
      </c>
      <c r="L647" s="12">
        <v>28</v>
      </c>
      <c r="M647" s="12">
        <v>3</v>
      </c>
      <c r="N647" s="12">
        <v>0</v>
      </c>
      <c r="O647" s="12">
        <v>2</v>
      </c>
      <c r="P647" s="12">
        <v>1</v>
      </c>
      <c r="Q647" s="12">
        <v>0</v>
      </c>
      <c r="R647" s="12">
        <v>6</v>
      </c>
      <c r="S647" s="12">
        <v>0</v>
      </c>
      <c r="U647" s="9">
        <f>+F647/D647</f>
        <v>0.23655913978494625</v>
      </c>
      <c r="V647" s="9">
        <f>(+F647+K647+M647)/+(D647+K647+M647)</f>
        <v>0.36607142857142855</v>
      </c>
      <c r="W647" s="9">
        <f>(+F647+(H647)+(+I647*2)+(+J647*3))/(+D647)</f>
        <v>0.30107526881720431</v>
      </c>
    </row>
    <row r="648" spans="1:23" x14ac:dyDescent="0.3">
      <c r="A648" s="10" t="s">
        <v>133</v>
      </c>
      <c r="B648" s="8">
        <v>1</v>
      </c>
      <c r="C648" s="15">
        <v>98</v>
      </c>
      <c r="D648" s="15">
        <v>184</v>
      </c>
      <c r="E648" s="15">
        <v>46</v>
      </c>
      <c r="F648" s="15">
        <v>78</v>
      </c>
      <c r="G648" s="15">
        <v>12</v>
      </c>
      <c r="H648" s="15">
        <v>0</v>
      </c>
      <c r="I648" s="15">
        <v>10</v>
      </c>
      <c r="J648" s="15">
        <v>34</v>
      </c>
      <c r="K648" s="15">
        <v>8</v>
      </c>
      <c r="L648" s="15">
        <v>26</v>
      </c>
      <c r="M648" s="15">
        <v>0</v>
      </c>
      <c r="N648" s="15">
        <v>4</v>
      </c>
      <c r="O648" s="15">
        <v>8</v>
      </c>
      <c r="P648" s="15">
        <v>0</v>
      </c>
      <c r="Q648" s="15">
        <v>0</v>
      </c>
      <c r="R648" s="15">
        <v>2</v>
      </c>
      <c r="S648" s="15">
        <v>0</v>
      </c>
      <c r="U648" s="9">
        <f>+F648/D648</f>
        <v>0.42391304347826086</v>
      </c>
      <c r="V648" s="9">
        <f>(+F648+K648+M648)/+(D648+K648+M648)</f>
        <v>0.44791666666666669</v>
      </c>
      <c r="W648" s="9">
        <f>(+F648+(G648)+(+H648*2)+(+I648*3))/(+D648)</f>
        <v>0.65217391304347827</v>
      </c>
    </row>
    <row r="649" spans="1:23" ht="18" x14ac:dyDescent="0.25">
      <c r="A649" s="7" t="s">
        <v>578</v>
      </c>
      <c r="B649" s="8">
        <v>4</v>
      </c>
      <c r="C649" s="18">
        <v>446</v>
      </c>
      <c r="D649" s="18">
        <v>1182</v>
      </c>
      <c r="E649" s="18">
        <v>132</v>
      </c>
      <c r="F649" s="18">
        <v>289</v>
      </c>
      <c r="G649" s="18">
        <v>75</v>
      </c>
      <c r="H649" s="18">
        <v>0</v>
      </c>
      <c r="I649" s="18">
        <v>37</v>
      </c>
      <c r="J649" s="18">
        <v>145</v>
      </c>
      <c r="K649" s="18">
        <v>87</v>
      </c>
      <c r="L649" s="18">
        <v>245</v>
      </c>
      <c r="M649" s="18">
        <v>10</v>
      </c>
      <c r="N649" s="18">
        <v>8</v>
      </c>
      <c r="O649" s="18">
        <v>53</v>
      </c>
      <c r="P649" s="18">
        <v>4</v>
      </c>
      <c r="Q649" s="18">
        <v>2</v>
      </c>
      <c r="R649" s="18">
        <v>40</v>
      </c>
      <c r="S649" s="18">
        <v>9</v>
      </c>
      <c r="T649" s="22"/>
      <c r="U649" s="9">
        <f>+F649/D649</f>
        <v>0.24450084602368866</v>
      </c>
      <c r="V649" s="9">
        <f>(+F649+K649+M649)/+(D649+K649+M649)</f>
        <v>0.30179827990617669</v>
      </c>
      <c r="W649" s="9">
        <f>(+F649+(H649)+(+I649*2)+(+J649*3))/(+D649)</f>
        <v>0.67512690355329952</v>
      </c>
    </row>
    <row r="650" spans="1:23" x14ac:dyDescent="0.3">
      <c r="A650" s="26" t="s">
        <v>62</v>
      </c>
      <c r="B650" s="8">
        <v>1</v>
      </c>
      <c r="C650" s="12">
        <v>114</v>
      </c>
      <c r="D650" s="12">
        <v>344</v>
      </c>
      <c r="E650" s="12">
        <v>18</v>
      </c>
      <c r="F650" s="12">
        <v>58</v>
      </c>
      <c r="G650" s="12">
        <v>16</v>
      </c>
      <c r="H650" s="12">
        <v>2</v>
      </c>
      <c r="I650" s="12">
        <v>8</v>
      </c>
      <c r="J650" s="12">
        <v>26</v>
      </c>
      <c r="K650" s="12">
        <v>16</v>
      </c>
      <c r="L650" s="12">
        <v>62</v>
      </c>
      <c r="M650" s="12">
        <v>8</v>
      </c>
      <c r="N650" s="12">
        <v>0</v>
      </c>
      <c r="O650" s="12">
        <v>2</v>
      </c>
      <c r="P650" s="12">
        <v>2</v>
      </c>
      <c r="Q650" s="12">
        <v>0</v>
      </c>
      <c r="R650" s="12">
        <v>10</v>
      </c>
      <c r="S650" s="12">
        <v>6</v>
      </c>
      <c r="U650" s="9">
        <f>+F650/D650</f>
        <v>0.16860465116279069</v>
      </c>
      <c r="V650" s="9">
        <f>(+F650+K650+M650)/+(D650+K650+M650)</f>
        <v>0.22282608695652173</v>
      </c>
      <c r="W650" s="9">
        <f>(+F650+(H650)+(+I650*2)+(+J650*3))/(+D650)</f>
        <v>0.44767441860465118</v>
      </c>
    </row>
    <row r="651" spans="1:23" x14ac:dyDescent="0.3">
      <c r="A651" s="16" t="s">
        <v>439</v>
      </c>
      <c r="B651" s="8">
        <v>2</v>
      </c>
      <c r="C651" s="12">
        <v>67</v>
      </c>
      <c r="D651" s="12">
        <v>178</v>
      </c>
      <c r="E651" s="12">
        <v>25</v>
      </c>
      <c r="F651" s="12">
        <v>46</v>
      </c>
      <c r="G651" s="12">
        <v>5</v>
      </c>
      <c r="H651" s="12">
        <v>0</v>
      </c>
      <c r="I651" s="12">
        <v>14</v>
      </c>
      <c r="J651" s="12">
        <v>26</v>
      </c>
      <c r="K651" s="12">
        <v>7</v>
      </c>
      <c r="L651" s="12">
        <v>45</v>
      </c>
      <c r="M651" s="12">
        <v>0</v>
      </c>
      <c r="N651" s="12">
        <v>0</v>
      </c>
      <c r="O651" s="12">
        <v>9</v>
      </c>
      <c r="P651" s="12">
        <v>0</v>
      </c>
      <c r="Q651" s="12">
        <v>0</v>
      </c>
      <c r="R651" s="12">
        <v>3</v>
      </c>
      <c r="S651" s="12">
        <v>0</v>
      </c>
      <c r="U651" s="9">
        <f>+F651/D651</f>
        <v>0.25842696629213485</v>
      </c>
      <c r="V651" s="9">
        <f>(+F651+K651+M651)/+(D651+K651+M651)</f>
        <v>0.2864864864864865</v>
      </c>
      <c r="W651" s="9">
        <f>(+F651+(G651)+(+H651*2)+(+I651*3))/(+D651)</f>
        <v>0.52247191011235961</v>
      </c>
    </row>
    <row r="652" spans="1:23" x14ac:dyDescent="0.3">
      <c r="A652" s="4" t="s">
        <v>108</v>
      </c>
      <c r="B652" s="8">
        <v>3</v>
      </c>
      <c r="C652" s="18">
        <v>84</v>
      </c>
      <c r="D652" s="18">
        <v>165</v>
      </c>
      <c r="E652" s="18">
        <v>12</v>
      </c>
      <c r="F652" s="18">
        <v>31</v>
      </c>
      <c r="G652" s="18">
        <v>2</v>
      </c>
      <c r="H652" s="18">
        <v>0</v>
      </c>
      <c r="I652" s="18">
        <v>3</v>
      </c>
      <c r="J652" s="18">
        <v>11</v>
      </c>
      <c r="K652" s="18">
        <v>22</v>
      </c>
      <c r="L652" s="18">
        <v>41</v>
      </c>
      <c r="M652" s="18">
        <v>0</v>
      </c>
      <c r="N652" s="18">
        <v>0</v>
      </c>
      <c r="O652" s="18">
        <v>4</v>
      </c>
      <c r="P652" s="18">
        <v>0</v>
      </c>
      <c r="Q652" s="18">
        <v>0</v>
      </c>
      <c r="R652" s="18">
        <v>9</v>
      </c>
      <c r="S652" s="18">
        <v>0</v>
      </c>
      <c r="U652" s="9">
        <f>+F652/D652</f>
        <v>0.18787878787878787</v>
      </c>
      <c r="V652" s="9">
        <f>(+F652+K652+M652)/+(D652+K652+M652)</f>
        <v>0.28342245989304815</v>
      </c>
      <c r="W652" s="9">
        <f>(+F652+(G652)+(+H652*2)+(+I652*3))/(+D652)</f>
        <v>0.25454545454545452</v>
      </c>
    </row>
    <row r="653" spans="1:23" x14ac:dyDescent="0.3">
      <c r="A653" s="26" t="s">
        <v>174</v>
      </c>
      <c r="B653" s="8">
        <v>3</v>
      </c>
      <c r="C653" s="18">
        <v>250</v>
      </c>
      <c r="D653" s="18">
        <v>765</v>
      </c>
      <c r="E653" s="18">
        <v>105</v>
      </c>
      <c r="F653" s="18">
        <v>178</v>
      </c>
      <c r="G653" s="18">
        <v>42</v>
      </c>
      <c r="H653" s="18">
        <v>2</v>
      </c>
      <c r="I653" s="18">
        <v>35</v>
      </c>
      <c r="J653" s="18">
        <v>119</v>
      </c>
      <c r="K653" s="18">
        <v>55</v>
      </c>
      <c r="L653" s="18">
        <v>199</v>
      </c>
      <c r="M653" s="18">
        <v>0</v>
      </c>
      <c r="N653" s="18">
        <v>0</v>
      </c>
      <c r="O653" s="18">
        <v>37</v>
      </c>
      <c r="P653" s="18">
        <v>0</v>
      </c>
      <c r="Q653" s="18">
        <v>1</v>
      </c>
      <c r="R653" s="18">
        <v>12</v>
      </c>
      <c r="S653" s="18">
        <v>6</v>
      </c>
      <c r="U653" s="9">
        <f>+F653/D653</f>
        <v>0.23267973856209151</v>
      </c>
      <c r="V653" s="9">
        <f>(+F653+K653+M653)/+(D653+K653+M653)</f>
        <v>0.28414634146341461</v>
      </c>
      <c r="W653" s="9">
        <f>(+F653+(G653)+(+H653*2)+(+I653*3))/(+D653)</f>
        <v>0.43006535947712421</v>
      </c>
    </row>
    <row r="654" spans="1:23" x14ac:dyDescent="0.3">
      <c r="A654" s="10" t="s">
        <v>233</v>
      </c>
      <c r="B654" s="8">
        <v>2</v>
      </c>
      <c r="C654" s="12">
        <v>110</v>
      </c>
      <c r="D654" s="12">
        <v>240</v>
      </c>
      <c r="E654" s="12">
        <v>36</v>
      </c>
      <c r="F654" s="12">
        <v>76</v>
      </c>
      <c r="G654" s="12">
        <v>12</v>
      </c>
      <c r="H654" s="12">
        <v>2</v>
      </c>
      <c r="I654" s="12">
        <v>12</v>
      </c>
      <c r="J654" s="12">
        <v>36</v>
      </c>
      <c r="K654" s="12">
        <v>18</v>
      </c>
      <c r="L654" s="12">
        <v>66</v>
      </c>
      <c r="M654" s="12">
        <v>6</v>
      </c>
      <c r="N654" s="12">
        <v>0</v>
      </c>
      <c r="O654" s="12">
        <v>8</v>
      </c>
      <c r="P654" s="12">
        <v>6</v>
      </c>
      <c r="Q654" s="12">
        <v>0</v>
      </c>
      <c r="R654" s="12">
        <v>0</v>
      </c>
      <c r="S654" s="12">
        <v>0</v>
      </c>
      <c r="U654" s="9">
        <f>+F654/D654</f>
        <v>0.31666666666666665</v>
      </c>
      <c r="V654" s="9">
        <f>(+F654+K654+M654)/+(D654+K654+M654)</f>
        <v>0.37878787878787878</v>
      </c>
      <c r="W654" s="9">
        <f>(+F654+(G654)+(+H654*2)+(+I654*3))/(+D654)</f>
        <v>0.53333333333333333</v>
      </c>
    </row>
    <row r="655" spans="1:23" x14ac:dyDescent="0.3">
      <c r="A655" s="31" t="s">
        <v>599</v>
      </c>
      <c r="B655" s="8">
        <v>1</v>
      </c>
      <c r="C655" s="18">
        <v>46</v>
      </c>
      <c r="D655" s="18">
        <v>119</v>
      </c>
      <c r="E655" s="18">
        <v>11</v>
      </c>
      <c r="F655" s="18">
        <v>24</v>
      </c>
      <c r="G655" s="18">
        <v>8</v>
      </c>
      <c r="H655" s="18">
        <v>2</v>
      </c>
      <c r="I655" s="18">
        <v>2</v>
      </c>
      <c r="J655" s="18">
        <v>12</v>
      </c>
      <c r="K655" s="18">
        <v>13</v>
      </c>
      <c r="L655" s="18">
        <v>29</v>
      </c>
      <c r="M655" s="18">
        <v>0</v>
      </c>
      <c r="N655" s="18">
        <v>0</v>
      </c>
      <c r="O655" s="18">
        <v>2</v>
      </c>
      <c r="P655" s="18">
        <v>0</v>
      </c>
      <c r="Q655" s="18">
        <v>0</v>
      </c>
      <c r="R655" s="18">
        <v>4</v>
      </c>
      <c r="S655" s="18">
        <v>0</v>
      </c>
      <c r="U655" s="9">
        <f>+F655/D655</f>
        <v>0.20168067226890757</v>
      </c>
      <c r="V655" s="9">
        <f>(+F655+K655+M655)/+(D655+K655+M655)</f>
        <v>0.28030303030303028</v>
      </c>
      <c r="W655" s="9">
        <f>(+F655+(G655)+(+H655*2)+(+I655*3))/(+D655)</f>
        <v>0.35294117647058826</v>
      </c>
    </row>
    <row r="656" spans="1:23" ht="18" x14ac:dyDescent="0.25">
      <c r="A656" s="31" t="s">
        <v>565</v>
      </c>
      <c r="B656" s="8">
        <v>1</v>
      </c>
      <c r="C656" s="21">
        <v>14</v>
      </c>
      <c r="D656" s="21">
        <v>46</v>
      </c>
      <c r="E656" s="21">
        <v>6</v>
      </c>
      <c r="F656" s="21">
        <v>15</v>
      </c>
      <c r="G656" s="21">
        <v>1</v>
      </c>
      <c r="H656" s="21">
        <v>0</v>
      </c>
      <c r="I656" s="21">
        <v>3</v>
      </c>
      <c r="J656" s="21">
        <v>6</v>
      </c>
      <c r="K656" s="21">
        <v>0</v>
      </c>
      <c r="L656" s="21">
        <v>6</v>
      </c>
      <c r="M656" s="21">
        <v>0</v>
      </c>
      <c r="N656" s="21">
        <v>0</v>
      </c>
      <c r="O656" s="21">
        <v>1</v>
      </c>
      <c r="P656" s="21">
        <v>0</v>
      </c>
      <c r="Q656" s="21">
        <v>0</v>
      </c>
      <c r="R656" s="21">
        <v>1</v>
      </c>
      <c r="S656" s="21">
        <v>0</v>
      </c>
      <c r="T656" s="24"/>
      <c r="U656" s="9">
        <f>+F656/D656</f>
        <v>0.32608695652173914</v>
      </c>
      <c r="V656" s="9">
        <f>(+F656+K656+M656)/+(D656+K656+M656)</f>
        <v>0.32608695652173914</v>
      </c>
      <c r="W656" s="9">
        <f>(+F656+(H656)+(+I656*2)+(+J656*3))/(+D656)</f>
        <v>0.84782608695652173</v>
      </c>
    </row>
    <row r="657" spans="1:23" x14ac:dyDescent="0.3">
      <c r="A657" s="27" t="s">
        <v>290</v>
      </c>
      <c r="B657" s="14">
        <v>2</v>
      </c>
      <c r="C657" s="18">
        <v>116</v>
      </c>
      <c r="D657" s="18">
        <v>356</v>
      </c>
      <c r="E657" s="18">
        <v>58</v>
      </c>
      <c r="F657" s="18">
        <v>108</v>
      </c>
      <c r="G657" s="18">
        <v>31</v>
      </c>
      <c r="H657" s="18">
        <v>1</v>
      </c>
      <c r="I657" s="18">
        <v>24</v>
      </c>
      <c r="J657" s="18">
        <v>81</v>
      </c>
      <c r="K657" s="18">
        <v>29</v>
      </c>
      <c r="L657" s="18">
        <v>112</v>
      </c>
      <c r="M657" s="18">
        <v>2</v>
      </c>
      <c r="N657" s="18">
        <v>0</v>
      </c>
      <c r="O657" s="18">
        <v>8</v>
      </c>
      <c r="P657" s="18">
        <v>0</v>
      </c>
      <c r="Q657" s="18">
        <v>0</v>
      </c>
      <c r="R657" s="18">
        <v>1</v>
      </c>
      <c r="S657" s="18">
        <v>2</v>
      </c>
      <c r="U657" s="9">
        <f>+F657/D657</f>
        <v>0.30337078651685395</v>
      </c>
      <c r="V657" s="9">
        <f>(+F657+K657+M657)/+(D657+K657+M657)</f>
        <v>0.35917312661498707</v>
      </c>
      <c r="W657" s="9">
        <f>(+F657+(G657)+(+H657*2)+(+I657*3))/(+D657)</f>
        <v>0.598314606741573</v>
      </c>
    </row>
    <row r="658" spans="1:23" x14ac:dyDescent="0.3">
      <c r="A658" s="31" t="s">
        <v>683</v>
      </c>
      <c r="B658" s="8">
        <v>1</v>
      </c>
      <c r="C658" s="18">
        <v>22</v>
      </c>
      <c r="D658" s="18">
        <v>26</v>
      </c>
      <c r="E658" s="18">
        <v>5</v>
      </c>
      <c r="F658" s="18">
        <v>6</v>
      </c>
      <c r="G658" s="18">
        <v>3</v>
      </c>
      <c r="H658" s="18">
        <v>0</v>
      </c>
      <c r="I658" s="18">
        <v>1</v>
      </c>
      <c r="J658" s="18">
        <v>6</v>
      </c>
      <c r="K658" s="18">
        <v>2</v>
      </c>
      <c r="L658" s="18">
        <v>7</v>
      </c>
      <c r="M658" s="18">
        <v>0</v>
      </c>
      <c r="N658" s="18">
        <v>0</v>
      </c>
      <c r="O658" s="18">
        <v>0</v>
      </c>
      <c r="P658" s="18">
        <v>1</v>
      </c>
      <c r="Q658" s="18">
        <v>0</v>
      </c>
      <c r="R658" s="18">
        <v>1</v>
      </c>
      <c r="S658" s="18">
        <v>0</v>
      </c>
      <c r="U658" s="9">
        <f>+F658/D658</f>
        <v>0.23076923076923078</v>
      </c>
      <c r="V658" s="9">
        <f>(+F658+K658+M658)/+(D658+K658+M658)</f>
        <v>0.2857142857142857</v>
      </c>
      <c r="W658" s="9">
        <f>(+F658+(H658)+(+I658*2)+(+J658*3))/(+D658)</f>
        <v>1</v>
      </c>
    </row>
    <row r="659" spans="1:23" x14ac:dyDescent="0.3">
      <c r="A659" s="31" t="s">
        <v>701</v>
      </c>
      <c r="B659" s="8">
        <v>1</v>
      </c>
      <c r="C659" s="15">
        <v>58</v>
      </c>
      <c r="D659" s="15">
        <v>143</v>
      </c>
      <c r="E659" s="15">
        <v>22</v>
      </c>
      <c r="F659" s="15">
        <v>26</v>
      </c>
      <c r="G659" s="15">
        <v>11</v>
      </c>
      <c r="H659" s="15">
        <v>0</v>
      </c>
      <c r="I659" s="15">
        <v>7</v>
      </c>
      <c r="J659" s="15">
        <v>22</v>
      </c>
      <c r="K659" s="15">
        <v>20</v>
      </c>
      <c r="L659" s="15">
        <v>45</v>
      </c>
      <c r="M659" s="15">
        <v>6</v>
      </c>
      <c r="N659" s="15">
        <v>0</v>
      </c>
      <c r="O659" s="15">
        <v>4</v>
      </c>
      <c r="P659" s="15">
        <v>0</v>
      </c>
      <c r="Q659" s="15">
        <v>0</v>
      </c>
      <c r="R659" s="15">
        <v>1</v>
      </c>
      <c r="S659" s="15">
        <v>0</v>
      </c>
      <c r="U659" s="9">
        <f>+F659/D659</f>
        <v>0.18181818181818182</v>
      </c>
      <c r="V659" s="9">
        <f>(+F659+K659+M659)/+(D659+K659+M659)</f>
        <v>0.30769230769230771</v>
      </c>
      <c r="W659" s="9">
        <f>(+F659+(H659)+(+I659*2)+(+J659*3))/(+D659)</f>
        <v>0.74125874125874125</v>
      </c>
    </row>
    <row r="660" spans="1:23" x14ac:dyDescent="0.3">
      <c r="A660" s="26" t="s">
        <v>154</v>
      </c>
      <c r="B660" s="8">
        <v>7</v>
      </c>
      <c r="C660" s="25">
        <v>818</v>
      </c>
      <c r="D660" s="25">
        <v>1834</v>
      </c>
      <c r="E660" s="25">
        <v>205</v>
      </c>
      <c r="F660" s="25">
        <v>473</v>
      </c>
      <c r="G660" s="25">
        <v>78</v>
      </c>
      <c r="H660" s="25">
        <v>6</v>
      </c>
      <c r="I660" s="25">
        <v>41</v>
      </c>
      <c r="J660" s="25">
        <v>164</v>
      </c>
      <c r="K660" s="25">
        <v>127</v>
      </c>
      <c r="L660" s="25">
        <v>400</v>
      </c>
      <c r="M660" s="25">
        <v>9</v>
      </c>
      <c r="N660" s="25">
        <v>7</v>
      </c>
      <c r="O660" s="25">
        <v>53</v>
      </c>
      <c r="P660" s="25">
        <v>25</v>
      </c>
      <c r="Q660" s="25">
        <v>5</v>
      </c>
      <c r="R660" s="25">
        <v>22</v>
      </c>
      <c r="S660" s="25">
        <v>7</v>
      </c>
      <c r="U660" s="9">
        <f>+F660/D660</f>
        <v>0.25790621592148311</v>
      </c>
      <c r="V660" s="9">
        <f>(+F660+K660+M660)/+(D660+K660+M660)</f>
        <v>0.30913705583756346</v>
      </c>
      <c r="W660" s="9">
        <f>(+F660+(G660)+(+H660*2)+(+I660*3))/(+D660)</f>
        <v>0.37404580152671757</v>
      </c>
    </row>
    <row r="661" spans="1:23" x14ac:dyDescent="0.3">
      <c r="A661" s="7" t="s">
        <v>538</v>
      </c>
      <c r="B661" s="8">
        <v>4</v>
      </c>
      <c r="C661" s="12">
        <v>259</v>
      </c>
      <c r="D661" s="12">
        <v>896</v>
      </c>
      <c r="E661" s="12">
        <v>121</v>
      </c>
      <c r="F661" s="12">
        <v>244</v>
      </c>
      <c r="G661" s="12">
        <v>51</v>
      </c>
      <c r="H661" s="12">
        <v>0</v>
      </c>
      <c r="I661" s="12">
        <v>25</v>
      </c>
      <c r="J661" s="12">
        <v>97</v>
      </c>
      <c r="K661" s="12">
        <v>67</v>
      </c>
      <c r="L661" s="12">
        <v>172</v>
      </c>
      <c r="M661" s="12">
        <v>9</v>
      </c>
      <c r="N661" s="12">
        <v>1</v>
      </c>
      <c r="O661" s="12">
        <v>21</v>
      </c>
      <c r="P661" s="12">
        <v>6</v>
      </c>
      <c r="Q661" s="12">
        <v>1</v>
      </c>
      <c r="R661" s="12">
        <v>12</v>
      </c>
      <c r="S661" s="12">
        <v>4</v>
      </c>
      <c r="U661" s="9">
        <f>+F661/D661</f>
        <v>0.27232142857142855</v>
      </c>
      <c r="V661" s="9">
        <f>(+F661+K661+M661)/+(D661+K661+M661)</f>
        <v>0.32921810699588477</v>
      </c>
      <c r="W661" s="9">
        <f>(+F661+(G661)+(+H661*2)+(+I661*3))/(+D661)</f>
        <v>0.41294642857142855</v>
      </c>
    </row>
    <row r="662" spans="1:23" x14ac:dyDescent="0.3">
      <c r="A662" s="7" t="s">
        <v>519</v>
      </c>
      <c r="B662" s="8">
        <v>1</v>
      </c>
      <c r="C662" s="25">
        <v>12</v>
      </c>
      <c r="D662" s="25">
        <v>16</v>
      </c>
      <c r="E662" s="25">
        <v>1</v>
      </c>
      <c r="F662" s="25">
        <v>2</v>
      </c>
      <c r="G662" s="25">
        <v>0</v>
      </c>
      <c r="H662" s="25">
        <v>0</v>
      </c>
      <c r="I662" s="25">
        <v>1</v>
      </c>
      <c r="J662" s="25">
        <v>5</v>
      </c>
      <c r="K662" s="25">
        <v>1</v>
      </c>
      <c r="L662" s="25">
        <v>10</v>
      </c>
      <c r="M662" s="25">
        <v>1</v>
      </c>
      <c r="N662" s="25">
        <v>0</v>
      </c>
      <c r="O662" s="25">
        <v>0</v>
      </c>
      <c r="P662" s="25">
        <v>0</v>
      </c>
      <c r="Q662" s="25">
        <v>0</v>
      </c>
      <c r="R662" s="25">
        <v>1</v>
      </c>
      <c r="S662" s="25">
        <v>1</v>
      </c>
      <c r="U662" s="9">
        <f>+F662/D662</f>
        <v>0.125</v>
      </c>
      <c r="V662" s="9">
        <f>(+F662+K662+M662)/+(D662+K662+M662)</f>
        <v>0.22222222222222221</v>
      </c>
      <c r="W662" s="9">
        <f>(+F662+(G662)+(+H662*2)+(+I662*3))/(+D662)</f>
        <v>0.3125</v>
      </c>
    </row>
    <row r="663" spans="1:23" x14ac:dyDescent="0.3">
      <c r="A663" s="10" t="s">
        <v>319</v>
      </c>
      <c r="B663" s="8">
        <v>6</v>
      </c>
      <c r="C663" s="18">
        <v>288</v>
      </c>
      <c r="D663" s="18">
        <v>692</v>
      </c>
      <c r="E663" s="18">
        <v>123</v>
      </c>
      <c r="F663" s="18">
        <v>174</v>
      </c>
      <c r="G663" s="18">
        <v>34</v>
      </c>
      <c r="H663" s="18">
        <v>3</v>
      </c>
      <c r="I663" s="18">
        <v>26</v>
      </c>
      <c r="J663" s="18">
        <v>85</v>
      </c>
      <c r="K663" s="18">
        <v>84</v>
      </c>
      <c r="L663" s="18">
        <v>228</v>
      </c>
      <c r="M663" s="18">
        <v>3</v>
      </c>
      <c r="N663" s="18">
        <v>13</v>
      </c>
      <c r="O663" s="18">
        <v>8</v>
      </c>
      <c r="P663" s="18">
        <v>82</v>
      </c>
      <c r="Q663" s="18">
        <v>17</v>
      </c>
      <c r="R663" s="18">
        <v>27</v>
      </c>
      <c r="S663" s="18">
        <v>6</v>
      </c>
      <c r="U663" s="9">
        <f>+F663/D663</f>
        <v>0.25144508670520233</v>
      </c>
      <c r="V663" s="9">
        <f>(+F663+K663+M663)/+(D663+K663+M663)</f>
        <v>0.33504492939666236</v>
      </c>
      <c r="W663" s="9">
        <f>(+F663+(G663)+(+H663*2)+(+I663*3))/(+D663)</f>
        <v>0.42196531791907516</v>
      </c>
    </row>
    <row r="664" spans="1:23" x14ac:dyDescent="0.3">
      <c r="A664" s="7" t="s">
        <v>598</v>
      </c>
      <c r="B664" s="8">
        <v>2</v>
      </c>
      <c r="C664" s="18">
        <v>144</v>
      </c>
      <c r="D664" s="18">
        <v>494</v>
      </c>
      <c r="E664" s="18">
        <v>66</v>
      </c>
      <c r="F664" s="18">
        <v>90</v>
      </c>
      <c r="G664" s="18">
        <v>14</v>
      </c>
      <c r="H664" s="18">
        <v>1</v>
      </c>
      <c r="I664" s="18">
        <v>25</v>
      </c>
      <c r="J664" s="18">
        <v>63</v>
      </c>
      <c r="K664" s="18">
        <v>86</v>
      </c>
      <c r="L664" s="18">
        <v>167</v>
      </c>
      <c r="M664" s="18">
        <v>7</v>
      </c>
      <c r="N664" s="18">
        <v>0</v>
      </c>
      <c r="O664" s="18">
        <v>9</v>
      </c>
      <c r="P664" s="18">
        <v>0</v>
      </c>
      <c r="Q664" s="18">
        <v>0</v>
      </c>
      <c r="R664" s="18">
        <v>4</v>
      </c>
      <c r="S664" s="18">
        <v>0</v>
      </c>
      <c r="U664" s="9">
        <f>+F664/D664</f>
        <v>0.18218623481781376</v>
      </c>
      <c r="V664" s="9">
        <f>(+F664+K664+M664)/+(D664+K664+M664)</f>
        <v>0.31175468483816016</v>
      </c>
      <c r="W664" s="9">
        <f>(+F664+(G664)+(+H664*2)+(+I664*3))/(+D664)</f>
        <v>0.36639676113360325</v>
      </c>
    </row>
    <row r="665" spans="1:23" x14ac:dyDescent="0.3">
      <c r="A665" s="27" t="s">
        <v>291</v>
      </c>
      <c r="B665" s="14">
        <v>4</v>
      </c>
      <c r="C665" s="18">
        <v>131</v>
      </c>
      <c r="D665" s="18">
        <v>211</v>
      </c>
      <c r="E665" s="18">
        <v>30</v>
      </c>
      <c r="F665" s="18">
        <v>54</v>
      </c>
      <c r="G665" s="18">
        <v>2</v>
      </c>
      <c r="H665" s="18">
        <v>4</v>
      </c>
      <c r="I665" s="18">
        <v>12</v>
      </c>
      <c r="J665" s="18">
        <v>36</v>
      </c>
      <c r="K665" s="18">
        <v>9</v>
      </c>
      <c r="L665" s="18">
        <v>41</v>
      </c>
      <c r="M665" s="18">
        <v>3</v>
      </c>
      <c r="N665" s="18">
        <v>0</v>
      </c>
      <c r="O665" s="18">
        <v>5</v>
      </c>
      <c r="P665" s="18">
        <v>0</v>
      </c>
      <c r="Q665" s="18">
        <v>0</v>
      </c>
      <c r="R665" s="18">
        <v>0</v>
      </c>
      <c r="S665" s="18">
        <v>1</v>
      </c>
      <c r="U665" s="9">
        <f>+F665/D665</f>
        <v>0.25592417061611372</v>
      </c>
      <c r="V665" s="9">
        <f>(+F665+K665+M665)/+(D665+K665+M665)</f>
        <v>0.29596412556053814</v>
      </c>
      <c r="W665" s="9">
        <f>(+F665+(H665)+(+I665*2)+(+J665*3))/(+D665)</f>
        <v>0.90047393364928907</v>
      </c>
    </row>
    <row r="666" spans="1:23" x14ac:dyDescent="0.3">
      <c r="A666" s="7" t="s">
        <v>496</v>
      </c>
      <c r="B666" s="8">
        <v>3</v>
      </c>
      <c r="C666" s="18">
        <v>196</v>
      </c>
      <c r="D666" s="18">
        <v>711</v>
      </c>
      <c r="E666" s="18">
        <v>117</v>
      </c>
      <c r="F666" s="18">
        <v>176</v>
      </c>
      <c r="G666" s="18">
        <v>23</v>
      </c>
      <c r="H666" s="18">
        <v>0</v>
      </c>
      <c r="I666" s="18">
        <v>73</v>
      </c>
      <c r="J666" s="18">
        <v>136</v>
      </c>
      <c r="K666" s="18">
        <v>39</v>
      </c>
      <c r="L666" s="18">
        <v>195</v>
      </c>
      <c r="M666" s="18">
        <v>14</v>
      </c>
      <c r="N666" s="18">
        <v>0</v>
      </c>
      <c r="O666" s="18">
        <v>15</v>
      </c>
      <c r="P666" s="18">
        <v>0</v>
      </c>
      <c r="Q666" s="18">
        <v>0</v>
      </c>
      <c r="R666" s="18">
        <v>18</v>
      </c>
      <c r="S666" s="18">
        <v>3</v>
      </c>
      <c r="U666" s="9">
        <f>+F666/D666</f>
        <v>0.24753867791842477</v>
      </c>
      <c r="V666" s="9">
        <f>(+F666+K666+M666)/+(D666+K666+M666)</f>
        <v>0.29973821989528798</v>
      </c>
      <c r="W666" s="9">
        <f>(+F666+(G666)+(+H666*2)+(+I666*3))/(+D666)</f>
        <v>0.58790436005625879</v>
      </c>
    </row>
    <row r="667" spans="1:23" x14ac:dyDescent="0.3">
      <c r="A667" s="10" t="s">
        <v>155</v>
      </c>
      <c r="B667" s="8">
        <v>8</v>
      </c>
      <c r="C667" s="18">
        <v>1022</v>
      </c>
      <c r="D667" s="18">
        <v>3204</v>
      </c>
      <c r="E667" s="18">
        <v>440</v>
      </c>
      <c r="F667" s="18">
        <v>783</v>
      </c>
      <c r="G667" s="18">
        <v>150</v>
      </c>
      <c r="H667" s="18">
        <v>12</v>
      </c>
      <c r="I667" s="18">
        <v>132</v>
      </c>
      <c r="J667" s="18">
        <v>354</v>
      </c>
      <c r="K667" s="18">
        <v>550</v>
      </c>
      <c r="L667" s="18">
        <v>758</v>
      </c>
      <c r="M667" s="18">
        <v>31</v>
      </c>
      <c r="N667" s="18">
        <v>0</v>
      </c>
      <c r="O667" s="18">
        <v>96</v>
      </c>
      <c r="P667" s="18">
        <v>11</v>
      </c>
      <c r="Q667" s="18">
        <v>5</v>
      </c>
      <c r="R667" s="18">
        <v>23</v>
      </c>
      <c r="S667" s="18">
        <v>15</v>
      </c>
      <c r="U667" s="9">
        <f>+F667/D667</f>
        <v>0.2443820224719101</v>
      </c>
      <c r="V667" s="9">
        <f>(+F667+K667+M667)/+(D667+K667+M667)</f>
        <v>0.36036988110964335</v>
      </c>
      <c r="W667" s="9">
        <f>(+F667+(G667)+(+H667*2)+(+I667*3))/(+D667)</f>
        <v>0.42228464419475653</v>
      </c>
    </row>
    <row r="668" spans="1:23" x14ac:dyDescent="0.3">
      <c r="A668" s="26" t="s">
        <v>709</v>
      </c>
      <c r="B668" s="8">
        <v>1</v>
      </c>
      <c r="C668" s="18">
        <v>125</v>
      </c>
      <c r="D668" s="18">
        <v>342</v>
      </c>
      <c r="E668" s="18">
        <v>43</v>
      </c>
      <c r="F668" s="18">
        <v>75</v>
      </c>
      <c r="G668" s="18">
        <v>17</v>
      </c>
      <c r="H668" s="18">
        <v>4</v>
      </c>
      <c r="I668" s="18">
        <v>20</v>
      </c>
      <c r="J668" s="18">
        <v>52</v>
      </c>
      <c r="K668" s="18">
        <v>33</v>
      </c>
      <c r="L668" s="18">
        <v>101</v>
      </c>
      <c r="M668" s="18">
        <v>7</v>
      </c>
      <c r="N668" s="18">
        <v>1</v>
      </c>
      <c r="O668" s="18">
        <v>2</v>
      </c>
      <c r="P668" s="18">
        <v>4</v>
      </c>
      <c r="Q668" s="18">
        <v>2</v>
      </c>
      <c r="R668" s="18">
        <v>0</v>
      </c>
      <c r="S668" s="18">
        <v>4</v>
      </c>
      <c r="U668" s="9">
        <f>+F668/D668</f>
        <v>0.21929824561403508</v>
      </c>
      <c r="V668" s="9">
        <f>(+F668+K668+M668)/+(D668+K668+M668)</f>
        <v>0.30104712041884818</v>
      </c>
      <c r="W668" s="9">
        <f>(+F668+(H668)+(+I668*2)+(+J668*3))/(+D668)</f>
        <v>0.80409356725146197</v>
      </c>
    </row>
    <row r="669" spans="1:23" x14ac:dyDescent="0.3">
      <c r="A669" s="31" t="s">
        <v>604</v>
      </c>
      <c r="B669" s="8">
        <v>2</v>
      </c>
      <c r="C669" s="12">
        <v>122</v>
      </c>
      <c r="D669" s="12">
        <v>397</v>
      </c>
      <c r="E669" s="12">
        <v>35</v>
      </c>
      <c r="F669" s="12">
        <v>89</v>
      </c>
      <c r="G669" s="12">
        <v>27</v>
      </c>
      <c r="H669" s="12">
        <v>2</v>
      </c>
      <c r="I669" s="12">
        <v>9</v>
      </c>
      <c r="J669" s="12">
        <v>40</v>
      </c>
      <c r="K669" s="12">
        <v>37</v>
      </c>
      <c r="L669" s="12">
        <v>109</v>
      </c>
      <c r="M669" s="12">
        <v>3</v>
      </c>
      <c r="N669" s="12">
        <v>0</v>
      </c>
      <c r="O669" s="12">
        <v>15</v>
      </c>
      <c r="P669" s="12">
        <v>0</v>
      </c>
      <c r="Q669" s="12">
        <v>0</v>
      </c>
      <c r="R669" s="12">
        <v>7</v>
      </c>
      <c r="S669" s="12">
        <v>0</v>
      </c>
      <c r="U669" s="9">
        <f>+F669/D669</f>
        <v>0.22418136020151133</v>
      </c>
      <c r="V669" s="9">
        <f>(+F669+K669+M669)/+(D669+K669+M669)</f>
        <v>0.29519450800915331</v>
      </c>
      <c r="W669" s="9">
        <f>(+F669+(G669)+(+H669*2)+(+I669*3))/(+D669)</f>
        <v>0.37027707808564231</v>
      </c>
    </row>
    <row r="670" spans="1:23" x14ac:dyDescent="0.3">
      <c r="A670" s="26" t="s">
        <v>234</v>
      </c>
      <c r="B670" s="8">
        <v>3</v>
      </c>
      <c r="C670" s="12">
        <v>241</v>
      </c>
      <c r="D670" s="12">
        <v>825</v>
      </c>
      <c r="E670" s="12">
        <v>141</v>
      </c>
      <c r="F670" s="12">
        <v>248</v>
      </c>
      <c r="G670" s="12">
        <v>42</v>
      </c>
      <c r="H670" s="12">
        <v>5</v>
      </c>
      <c r="I670" s="12">
        <v>53</v>
      </c>
      <c r="J670" s="12">
        <v>166</v>
      </c>
      <c r="K670" s="12">
        <v>59</v>
      </c>
      <c r="L670" s="12">
        <v>156</v>
      </c>
      <c r="M670" s="12">
        <v>12</v>
      </c>
      <c r="N670" s="12">
        <v>0</v>
      </c>
      <c r="O670" s="12">
        <v>23</v>
      </c>
      <c r="P670" s="12">
        <v>2</v>
      </c>
      <c r="Q670" s="12">
        <v>2</v>
      </c>
      <c r="R670" s="12">
        <v>10</v>
      </c>
      <c r="S670" s="12">
        <v>1</v>
      </c>
      <c r="U670" s="9">
        <f>+F670/D670</f>
        <v>0.3006060606060606</v>
      </c>
      <c r="V670" s="9">
        <f>(+F670+K670+M670)/+(D670+K670+M670)</f>
        <v>0.3560267857142857</v>
      </c>
      <c r="W670" s="9">
        <f>(+F670+(G670)+(+H670*2)+(+I670*3))/(+D670)</f>
        <v>0.55636363636363639</v>
      </c>
    </row>
    <row r="671" spans="1:23" x14ac:dyDescent="0.3">
      <c r="A671" s="31" t="s">
        <v>648</v>
      </c>
      <c r="B671" s="8">
        <v>2</v>
      </c>
      <c r="C671" s="18">
        <v>184</v>
      </c>
      <c r="D671" s="18">
        <v>681</v>
      </c>
      <c r="E671" s="18">
        <v>102</v>
      </c>
      <c r="F671" s="18">
        <v>189</v>
      </c>
      <c r="G671" s="18">
        <v>45</v>
      </c>
      <c r="H671" s="18">
        <v>7</v>
      </c>
      <c r="I671" s="18">
        <v>49</v>
      </c>
      <c r="J671" s="18">
        <v>119</v>
      </c>
      <c r="K671" s="18">
        <v>66</v>
      </c>
      <c r="L671" s="18">
        <v>189</v>
      </c>
      <c r="M671" s="18">
        <v>4</v>
      </c>
      <c r="N671" s="18">
        <v>0</v>
      </c>
      <c r="O671" s="18">
        <v>14</v>
      </c>
      <c r="P671" s="18">
        <v>0</v>
      </c>
      <c r="Q671" s="18">
        <v>0</v>
      </c>
      <c r="R671" s="18">
        <v>11</v>
      </c>
      <c r="S671" s="18">
        <v>4</v>
      </c>
      <c r="U671" s="9">
        <f>+F671/D671</f>
        <v>0.27753303964757708</v>
      </c>
      <c r="V671" s="9">
        <f>(+F671+K671+M671)/+(D671+K671+M671)</f>
        <v>0.34487350199733691</v>
      </c>
      <c r="W671" s="9">
        <f>(+F671+(G671)+(+H671*2)+(+I671*3))/(+D671)</f>
        <v>0.58002936857562404</v>
      </c>
    </row>
    <row r="672" spans="1:23" ht="18" x14ac:dyDescent="0.25">
      <c r="A672" s="26" t="s">
        <v>292</v>
      </c>
      <c r="B672" s="8">
        <v>1</v>
      </c>
      <c r="C672" s="12">
        <v>8</v>
      </c>
      <c r="D672" s="12">
        <v>14</v>
      </c>
      <c r="E672" s="12">
        <v>2</v>
      </c>
      <c r="F672" s="12">
        <v>4</v>
      </c>
      <c r="G672" s="12">
        <v>2</v>
      </c>
      <c r="H672" s="12">
        <v>0</v>
      </c>
      <c r="I672" s="12">
        <v>2</v>
      </c>
      <c r="J672" s="12">
        <v>6</v>
      </c>
      <c r="K672" s="12">
        <v>2</v>
      </c>
      <c r="L672" s="12">
        <v>4</v>
      </c>
      <c r="M672" s="12">
        <v>0</v>
      </c>
      <c r="N672" s="12">
        <v>0</v>
      </c>
      <c r="O672" s="12">
        <v>0</v>
      </c>
      <c r="P672" s="12">
        <v>0</v>
      </c>
      <c r="Q672" s="12">
        <v>0</v>
      </c>
      <c r="R672" s="12">
        <v>0</v>
      </c>
      <c r="S672" s="12">
        <v>0</v>
      </c>
      <c r="T672" s="12"/>
      <c r="U672" s="9">
        <f>+F672/D672</f>
        <v>0.2857142857142857</v>
      </c>
      <c r="V672" s="9">
        <f>(+F672+K672+M672)/+(D672+K672+M672)</f>
        <v>0.375</v>
      </c>
      <c r="W672" s="9">
        <f>(+F672+(H672)+(+I672*2)+(+J672*3))/(+D672)</f>
        <v>1.8571428571428572</v>
      </c>
    </row>
    <row r="673" spans="1:23" ht="18" x14ac:dyDescent="0.25">
      <c r="A673" s="26" t="s">
        <v>63</v>
      </c>
      <c r="B673" s="8">
        <v>1</v>
      </c>
      <c r="C673" s="12">
        <v>32</v>
      </c>
      <c r="D673" s="12">
        <v>48</v>
      </c>
      <c r="E673" s="12">
        <v>2</v>
      </c>
      <c r="F673" s="12">
        <v>8</v>
      </c>
      <c r="G673" s="12">
        <v>2</v>
      </c>
      <c r="H673" s="12">
        <v>0</v>
      </c>
      <c r="I673" s="12">
        <v>0</v>
      </c>
      <c r="J673" s="12">
        <v>0</v>
      </c>
      <c r="K673" s="12">
        <v>8</v>
      </c>
      <c r="L673" s="12">
        <v>16</v>
      </c>
      <c r="M673" s="12">
        <v>2</v>
      </c>
      <c r="N673" s="12">
        <v>0</v>
      </c>
      <c r="O673" s="12">
        <v>0</v>
      </c>
      <c r="P673" s="12">
        <v>0</v>
      </c>
      <c r="Q673" s="12">
        <v>0</v>
      </c>
      <c r="R673" s="12">
        <v>0</v>
      </c>
      <c r="S673" s="12">
        <v>0</v>
      </c>
      <c r="T673" s="12"/>
      <c r="U673" s="9">
        <f>+F673/D673</f>
        <v>0.16666666666666666</v>
      </c>
      <c r="V673" s="9">
        <f>(+F673+K673+M673)/+(D673+K673+M673)</f>
        <v>0.31034482758620691</v>
      </c>
      <c r="W673" s="9">
        <f>(+F673+(H673)+(+I673*2)+(+J673*3))/(+D673)</f>
        <v>0.16666666666666666</v>
      </c>
    </row>
    <row r="674" spans="1:23" x14ac:dyDescent="0.3">
      <c r="A674" s="7" t="s">
        <v>484</v>
      </c>
      <c r="B674" s="8">
        <v>4</v>
      </c>
      <c r="C674" s="18">
        <v>307</v>
      </c>
      <c r="D674" s="18">
        <v>989</v>
      </c>
      <c r="E674" s="18">
        <v>91</v>
      </c>
      <c r="F674" s="18">
        <v>229</v>
      </c>
      <c r="G674" s="18">
        <v>47</v>
      </c>
      <c r="H674" s="18">
        <v>5</v>
      </c>
      <c r="I674" s="18">
        <v>12</v>
      </c>
      <c r="J674" s="18">
        <v>85</v>
      </c>
      <c r="K674" s="18">
        <v>62</v>
      </c>
      <c r="L674" s="18">
        <v>242</v>
      </c>
      <c r="M674" s="18">
        <v>26</v>
      </c>
      <c r="N674" s="18">
        <v>0</v>
      </c>
      <c r="O674" s="18">
        <v>22</v>
      </c>
      <c r="P674" s="18">
        <v>27</v>
      </c>
      <c r="Q674" s="18">
        <v>7</v>
      </c>
      <c r="R674" s="18">
        <v>27</v>
      </c>
      <c r="S674" s="18">
        <v>4</v>
      </c>
      <c r="U674" s="9">
        <f>+F674/D674</f>
        <v>0.23154701718907988</v>
      </c>
      <c r="V674" s="9">
        <f>(+F674+K674+M674)/+(D674+K674+M674)</f>
        <v>0.29433611884865368</v>
      </c>
      <c r="W674" s="9">
        <f>(+F674+(G674)+(+H674*2)+(+I674*3))/(+D674)</f>
        <v>0.32558139534883723</v>
      </c>
    </row>
    <row r="675" spans="1:23" x14ac:dyDescent="0.3">
      <c r="A675" s="26" t="s">
        <v>196</v>
      </c>
      <c r="B675" s="8">
        <v>3</v>
      </c>
      <c r="C675" s="18">
        <v>297</v>
      </c>
      <c r="D675" s="18">
        <v>1042</v>
      </c>
      <c r="E675" s="18">
        <v>151</v>
      </c>
      <c r="F675" s="18">
        <v>251</v>
      </c>
      <c r="G675" s="18">
        <v>58</v>
      </c>
      <c r="H675" s="18">
        <v>4</v>
      </c>
      <c r="I675" s="18">
        <v>35</v>
      </c>
      <c r="J675" s="18">
        <v>120</v>
      </c>
      <c r="K675" s="18">
        <v>150</v>
      </c>
      <c r="L675" s="18">
        <v>262</v>
      </c>
      <c r="M675" s="18">
        <v>24</v>
      </c>
      <c r="N675" s="18">
        <v>0</v>
      </c>
      <c r="O675" s="18">
        <v>37</v>
      </c>
      <c r="P675" s="18">
        <v>1</v>
      </c>
      <c r="Q675" s="18">
        <v>4</v>
      </c>
      <c r="R675" s="18">
        <v>5</v>
      </c>
      <c r="S675" s="18">
        <v>3</v>
      </c>
      <c r="U675" s="9">
        <f>+F675/D675</f>
        <v>0.24088291746641075</v>
      </c>
      <c r="V675" s="9">
        <f>(+F675+K675+M675)/+(D675+K675+M675)</f>
        <v>0.34950657894736842</v>
      </c>
      <c r="W675" s="9">
        <f>(+F675+(G675)+(+H675*2)+(+I675*3))/(+D675)</f>
        <v>0.4049904030710173</v>
      </c>
    </row>
    <row r="676" spans="1:23" x14ac:dyDescent="0.3">
      <c r="A676" s="7" t="s">
        <v>541</v>
      </c>
      <c r="B676" s="8">
        <v>1</v>
      </c>
      <c r="C676" s="18">
        <v>44</v>
      </c>
      <c r="D676" s="18">
        <v>118</v>
      </c>
      <c r="E676" s="18">
        <v>21</v>
      </c>
      <c r="F676" s="18">
        <v>32</v>
      </c>
      <c r="G676" s="18">
        <v>2</v>
      </c>
      <c r="H676" s="18">
        <v>5</v>
      </c>
      <c r="I676" s="18">
        <v>6</v>
      </c>
      <c r="J676" s="18">
        <v>24</v>
      </c>
      <c r="K676" s="18">
        <v>15</v>
      </c>
      <c r="L676" s="18">
        <v>30</v>
      </c>
      <c r="M676" s="18">
        <v>2</v>
      </c>
      <c r="N676" s="18">
        <v>0</v>
      </c>
      <c r="O676" s="18">
        <v>3</v>
      </c>
      <c r="P676" s="18">
        <v>0</v>
      </c>
      <c r="Q676" s="18">
        <v>0</v>
      </c>
      <c r="R676" s="18">
        <v>0</v>
      </c>
      <c r="S676" s="18">
        <v>1</v>
      </c>
      <c r="U676" s="9">
        <f>+F676/D676</f>
        <v>0.2711864406779661</v>
      </c>
      <c r="V676" s="9">
        <f>(+F676+K676+M676)/+(D676+K676+M676)</f>
        <v>0.36296296296296299</v>
      </c>
      <c r="W676" s="9">
        <f>(+F676+(G676)+(+H676*2)+(+I676*3))/(+D676)</f>
        <v>0.52542372881355937</v>
      </c>
    </row>
    <row r="677" spans="1:23" x14ac:dyDescent="0.3">
      <c r="A677" s="27" t="s">
        <v>293</v>
      </c>
      <c r="B677" s="14">
        <v>3</v>
      </c>
      <c r="C677" s="18">
        <v>101</v>
      </c>
      <c r="D677" s="18">
        <v>258</v>
      </c>
      <c r="E677" s="18">
        <v>25</v>
      </c>
      <c r="F677" s="18">
        <v>69</v>
      </c>
      <c r="G677" s="18">
        <v>10</v>
      </c>
      <c r="H677" s="18">
        <v>2</v>
      </c>
      <c r="I677" s="18">
        <v>5</v>
      </c>
      <c r="J677" s="18">
        <v>47</v>
      </c>
      <c r="K677" s="18">
        <v>17</v>
      </c>
      <c r="L677" s="18">
        <v>75</v>
      </c>
      <c r="M677" s="18">
        <v>0</v>
      </c>
      <c r="N677" s="18">
        <v>0</v>
      </c>
      <c r="O677" s="18">
        <v>9</v>
      </c>
      <c r="P677" s="18">
        <v>0</v>
      </c>
      <c r="Q677" s="18">
        <v>0</v>
      </c>
      <c r="R677" s="18">
        <v>4</v>
      </c>
      <c r="S677" s="18">
        <v>4</v>
      </c>
      <c r="U677" s="9">
        <f>+F677/D677</f>
        <v>0.26744186046511625</v>
      </c>
      <c r="V677" s="9">
        <f>(+F677+K677+M677)/+(D677+K677+M677)</f>
        <v>0.31272727272727274</v>
      </c>
      <c r="W677" s="9">
        <f>(+F677+(G677)+(+H677*2)+(+I677*3))/(+D677)</f>
        <v>0.37984496124031009</v>
      </c>
    </row>
    <row r="678" spans="1:23" x14ac:dyDescent="0.3">
      <c r="A678" s="26" t="s">
        <v>426</v>
      </c>
      <c r="B678" s="8">
        <v>1</v>
      </c>
      <c r="C678" s="18">
        <v>29</v>
      </c>
      <c r="D678" s="18">
        <v>62</v>
      </c>
      <c r="E678" s="18">
        <v>8</v>
      </c>
      <c r="F678" s="18">
        <v>16</v>
      </c>
      <c r="G678" s="18">
        <v>5</v>
      </c>
      <c r="H678" s="18">
        <v>0</v>
      </c>
      <c r="I678" s="18">
        <v>4</v>
      </c>
      <c r="J678" s="18">
        <v>10</v>
      </c>
      <c r="K678" s="18">
        <v>8</v>
      </c>
      <c r="L678" s="18">
        <v>21</v>
      </c>
      <c r="M678" s="18">
        <v>2</v>
      </c>
      <c r="N678" s="18">
        <v>0</v>
      </c>
      <c r="O678" s="18">
        <v>1</v>
      </c>
      <c r="P678" s="18">
        <v>1</v>
      </c>
      <c r="Q678" s="18">
        <v>0</v>
      </c>
      <c r="R678" s="18">
        <v>0</v>
      </c>
      <c r="S678" s="18">
        <v>0</v>
      </c>
      <c r="U678" s="9">
        <f>+F678/D678</f>
        <v>0.25806451612903225</v>
      </c>
      <c r="V678" s="9">
        <f>(+F678+K678+M678)/+(D678+K678+M678)</f>
        <v>0.3611111111111111</v>
      </c>
      <c r="W678" s="9">
        <f>(+F678+(G678)+(+H678*2)+(+I678*3))/(+D678)</f>
        <v>0.532258064516129</v>
      </c>
    </row>
    <row r="679" spans="1:23" ht="18" x14ac:dyDescent="0.25">
      <c r="A679" s="26" t="s">
        <v>235</v>
      </c>
      <c r="B679" s="8">
        <v>1</v>
      </c>
      <c r="C679" s="12">
        <v>12</v>
      </c>
      <c r="D679" s="12">
        <v>18</v>
      </c>
      <c r="E679" s="12">
        <v>2</v>
      </c>
      <c r="F679" s="12">
        <v>2</v>
      </c>
      <c r="G679" s="12">
        <v>0</v>
      </c>
      <c r="H679" s="12">
        <v>0</v>
      </c>
      <c r="I679" s="12">
        <v>0</v>
      </c>
      <c r="J679" s="12">
        <v>0</v>
      </c>
      <c r="K679" s="12">
        <v>0</v>
      </c>
      <c r="L679" s="12">
        <v>10</v>
      </c>
      <c r="M679" s="12">
        <v>0</v>
      </c>
      <c r="N679" s="12">
        <v>0</v>
      </c>
      <c r="O679" s="12">
        <v>0</v>
      </c>
      <c r="P679" s="12">
        <v>0</v>
      </c>
      <c r="Q679" s="12">
        <v>0</v>
      </c>
      <c r="R679" s="12">
        <v>0</v>
      </c>
      <c r="S679" s="12">
        <v>0</v>
      </c>
      <c r="T679" s="18"/>
      <c r="U679" s="9">
        <f>+F679/D679</f>
        <v>0.1111111111111111</v>
      </c>
      <c r="V679" s="9">
        <f>(+F679+K679+M679)/+(D679+K679+M679)</f>
        <v>0.1111111111111111</v>
      </c>
      <c r="W679" s="9">
        <f>(+F679+(H679)+(+I679*2)+(+J679*3))/(+D679)</f>
        <v>0.1111111111111111</v>
      </c>
    </row>
    <row r="680" spans="1:23" x14ac:dyDescent="0.3">
      <c r="A680" s="26" t="s">
        <v>450</v>
      </c>
      <c r="B680" s="8">
        <v>4</v>
      </c>
      <c r="C680" s="21">
        <v>368</v>
      </c>
      <c r="D680" s="21">
        <v>1062</v>
      </c>
      <c r="E680" s="21">
        <v>158</v>
      </c>
      <c r="F680" s="21">
        <v>279</v>
      </c>
      <c r="G680" s="21">
        <v>66</v>
      </c>
      <c r="H680" s="21">
        <v>0</v>
      </c>
      <c r="I680" s="21">
        <v>76</v>
      </c>
      <c r="J680" s="21">
        <v>194</v>
      </c>
      <c r="K680" s="21">
        <v>154</v>
      </c>
      <c r="L680" s="21">
        <v>256</v>
      </c>
      <c r="M680" s="21">
        <v>24</v>
      </c>
      <c r="N680" s="21">
        <v>0</v>
      </c>
      <c r="O680" s="21">
        <v>22</v>
      </c>
      <c r="P680" s="21">
        <v>5</v>
      </c>
      <c r="Q680" s="21">
        <v>1</v>
      </c>
      <c r="R680" s="21">
        <v>4</v>
      </c>
      <c r="S680" s="21">
        <v>2</v>
      </c>
      <c r="U680" s="9">
        <f>+F680/D680</f>
        <v>0.26271186440677968</v>
      </c>
      <c r="V680" s="9">
        <f>(+F680+K680+M680)/+(D680+K680+M680)</f>
        <v>0.36854838709677418</v>
      </c>
      <c r="W680" s="9">
        <f>(+F680+(G680)+(+H680*2)+(+I680*3))/(+D680)</f>
        <v>0.53954802259887003</v>
      </c>
    </row>
    <row r="681" spans="1:23" x14ac:dyDescent="0.3">
      <c r="A681" s="31" t="s">
        <v>676</v>
      </c>
      <c r="B681" s="8">
        <v>1</v>
      </c>
      <c r="C681" s="21">
        <v>30</v>
      </c>
      <c r="D681" s="21">
        <v>48</v>
      </c>
      <c r="E681" s="21">
        <v>5</v>
      </c>
      <c r="F681" s="21">
        <v>7</v>
      </c>
      <c r="G681" s="21">
        <v>0</v>
      </c>
      <c r="H681" s="21">
        <v>0</v>
      </c>
      <c r="I681" s="21">
        <v>4</v>
      </c>
      <c r="J681" s="21">
        <v>8</v>
      </c>
      <c r="K681" s="21">
        <v>4</v>
      </c>
      <c r="L681" s="21">
        <v>26</v>
      </c>
      <c r="M681" s="21">
        <v>1</v>
      </c>
      <c r="N681" s="21">
        <v>0</v>
      </c>
      <c r="O681" s="21">
        <v>0</v>
      </c>
      <c r="P681" s="21">
        <v>0</v>
      </c>
      <c r="Q681" s="21">
        <v>0</v>
      </c>
      <c r="R681" s="21">
        <v>2</v>
      </c>
      <c r="S681" s="21">
        <v>0</v>
      </c>
      <c r="U681" s="9">
        <f>+F681/D681</f>
        <v>0.14583333333333334</v>
      </c>
      <c r="V681" s="9">
        <f>(+F681+K681+M681)/+(D681+K681+M681)</f>
        <v>0.22641509433962265</v>
      </c>
      <c r="W681" s="9">
        <f>(+F681+(H681)+(+I681*2)+(+J681*3))/(+D681)</f>
        <v>0.8125</v>
      </c>
    </row>
    <row r="682" spans="1:23" x14ac:dyDescent="0.3">
      <c r="A682" s="7" t="s">
        <v>481</v>
      </c>
      <c r="B682" s="8">
        <v>2</v>
      </c>
      <c r="C682" s="12">
        <v>65</v>
      </c>
      <c r="D682" s="12">
        <v>154</v>
      </c>
      <c r="E682" s="12">
        <v>7</v>
      </c>
      <c r="F682" s="12">
        <v>24</v>
      </c>
      <c r="G682" s="12">
        <v>4</v>
      </c>
      <c r="H682" s="12">
        <v>0</v>
      </c>
      <c r="I682" s="12">
        <v>0</v>
      </c>
      <c r="J682" s="12">
        <v>8</v>
      </c>
      <c r="K682" s="12">
        <v>13</v>
      </c>
      <c r="L682" s="12">
        <v>37</v>
      </c>
      <c r="M682" s="12">
        <v>1</v>
      </c>
      <c r="N682" s="12">
        <v>0</v>
      </c>
      <c r="O682" s="12">
        <v>6</v>
      </c>
      <c r="P682" s="12">
        <v>0</v>
      </c>
      <c r="Q682" s="12">
        <v>0</v>
      </c>
      <c r="R682" s="12">
        <v>0</v>
      </c>
      <c r="S682" s="12">
        <v>1</v>
      </c>
      <c r="U682" s="9">
        <f>+F682/D682</f>
        <v>0.15584415584415584</v>
      </c>
      <c r="V682" s="9">
        <f>(+F682+K682+M682)/+(D682+K682+M682)</f>
        <v>0.22619047619047619</v>
      </c>
      <c r="W682" s="9">
        <f>(+F682+(H682)+(+I682*2)+(+J682*3))/(+D682)</f>
        <v>0.31168831168831168</v>
      </c>
    </row>
    <row r="683" spans="1:23" x14ac:dyDescent="0.3">
      <c r="A683" s="27" t="s">
        <v>294</v>
      </c>
      <c r="B683" s="14">
        <v>8</v>
      </c>
      <c r="C683" s="18">
        <v>540</v>
      </c>
      <c r="D683" s="18">
        <v>1379</v>
      </c>
      <c r="E683" s="18">
        <v>165</v>
      </c>
      <c r="F683" s="18">
        <v>338</v>
      </c>
      <c r="G683" s="18">
        <v>73</v>
      </c>
      <c r="H683" s="18">
        <v>17</v>
      </c>
      <c r="I683" s="18">
        <v>26</v>
      </c>
      <c r="J683" s="18">
        <v>131</v>
      </c>
      <c r="K683" s="18">
        <v>112</v>
      </c>
      <c r="L683" s="18">
        <v>281</v>
      </c>
      <c r="M683" s="18">
        <v>38</v>
      </c>
      <c r="N683" s="18">
        <v>21</v>
      </c>
      <c r="O683" s="18">
        <v>24</v>
      </c>
      <c r="P683" s="18">
        <v>40</v>
      </c>
      <c r="Q683" s="18">
        <v>9</v>
      </c>
      <c r="R683" s="18">
        <v>26</v>
      </c>
      <c r="S683" s="18">
        <v>5</v>
      </c>
      <c r="U683" s="9">
        <f>+F683/D683</f>
        <v>0.24510514865844815</v>
      </c>
      <c r="V683" s="9">
        <f>(+F683+K683+M683)/+(D683+K683+M683)</f>
        <v>0.31916285153695223</v>
      </c>
      <c r="W683" s="9">
        <f>(+F683+(G683)+(+H683*2)+(+I683*3))/(+D683)</f>
        <v>0.3792603335750544</v>
      </c>
    </row>
    <row r="684" spans="1:23" x14ac:dyDescent="0.3">
      <c r="A684" s="10" t="s">
        <v>197</v>
      </c>
      <c r="B684" s="8">
        <v>2</v>
      </c>
      <c r="C684" s="18">
        <v>46</v>
      </c>
      <c r="D684" s="18">
        <v>114</v>
      </c>
      <c r="E684" s="18">
        <v>12</v>
      </c>
      <c r="F684" s="18">
        <v>22</v>
      </c>
      <c r="G684" s="18">
        <v>4</v>
      </c>
      <c r="H684" s="18">
        <v>0</v>
      </c>
      <c r="I684" s="18">
        <v>4</v>
      </c>
      <c r="J684" s="18">
        <v>14</v>
      </c>
      <c r="K684" s="18">
        <v>14</v>
      </c>
      <c r="L684" s="18">
        <v>14</v>
      </c>
      <c r="M684" s="18">
        <v>0</v>
      </c>
      <c r="N684" s="18">
        <v>0</v>
      </c>
      <c r="O684" s="18">
        <v>16</v>
      </c>
      <c r="P684" s="18">
        <v>0</v>
      </c>
      <c r="Q684" s="18">
        <v>0</v>
      </c>
      <c r="R684" s="18">
        <v>2</v>
      </c>
      <c r="S684" s="18">
        <v>0</v>
      </c>
      <c r="U684" s="9">
        <f>+F684/D684</f>
        <v>0.19298245614035087</v>
      </c>
      <c r="V684" s="9">
        <f>(+F684+K684+M684)/+(D684+K684+M684)</f>
        <v>0.28125</v>
      </c>
      <c r="W684" s="9">
        <f>(+F684+(G684)+(+H684*2)+(+I684*3))/(+D684)</f>
        <v>0.33333333333333331</v>
      </c>
    </row>
    <row r="685" spans="1:23" x14ac:dyDescent="0.3">
      <c r="A685" s="31" t="s">
        <v>587</v>
      </c>
      <c r="B685" s="8">
        <v>3</v>
      </c>
      <c r="C685" s="18">
        <v>426</v>
      </c>
      <c r="D685" s="18">
        <v>1338</v>
      </c>
      <c r="E685" s="18">
        <v>197</v>
      </c>
      <c r="F685" s="18">
        <v>336</v>
      </c>
      <c r="G685" s="18">
        <v>81</v>
      </c>
      <c r="H685" s="18">
        <v>17</v>
      </c>
      <c r="I685" s="18">
        <v>72</v>
      </c>
      <c r="J685" s="18">
        <v>233</v>
      </c>
      <c r="K685" s="18">
        <v>155</v>
      </c>
      <c r="L685" s="18">
        <v>433</v>
      </c>
      <c r="M685" s="18">
        <v>18</v>
      </c>
      <c r="N685" s="18">
        <v>1</v>
      </c>
      <c r="O685" s="18">
        <v>31</v>
      </c>
      <c r="P685" s="18">
        <v>8</v>
      </c>
      <c r="Q685" s="18">
        <v>7</v>
      </c>
      <c r="R685" s="18">
        <v>8</v>
      </c>
      <c r="S685" s="18">
        <v>7</v>
      </c>
      <c r="U685" s="9">
        <f>+F685/D685</f>
        <v>0.25112107623318386</v>
      </c>
      <c r="V685" s="9">
        <f>(+F685+K685+M685)/+(D685+K685+M685)</f>
        <v>0.33686300463269359</v>
      </c>
      <c r="W685" s="9">
        <f>(+F685+(G685)+(+H685*2)+(+I685*3))/(+D685)</f>
        <v>0.49850523168908817</v>
      </c>
    </row>
    <row r="686" spans="1:23" x14ac:dyDescent="0.3">
      <c r="A686" s="29" t="s">
        <v>64</v>
      </c>
      <c r="B686" s="8">
        <v>8</v>
      </c>
      <c r="C686" s="18">
        <v>1004</v>
      </c>
      <c r="D686" s="18">
        <v>3336</v>
      </c>
      <c r="E686" s="18">
        <v>517</v>
      </c>
      <c r="F686" s="18">
        <v>778</v>
      </c>
      <c r="G686" s="18">
        <v>182</v>
      </c>
      <c r="H686" s="18">
        <v>22</v>
      </c>
      <c r="I686" s="18">
        <v>140</v>
      </c>
      <c r="J686" s="18">
        <v>420</v>
      </c>
      <c r="K686" s="18">
        <v>466</v>
      </c>
      <c r="L686" s="18">
        <v>939</v>
      </c>
      <c r="M686" s="18">
        <v>37</v>
      </c>
      <c r="N686" s="18">
        <v>0</v>
      </c>
      <c r="O686" s="18">
        <v>77</v>
      </c>
      <c r="P686" s="18">
        <v>77</v>
      </c>
      <c r="Q686" s="18">
        <v>35</v>
      </c>
      <c r="R686" s="18">
        <v>18</v>
      </c>
      <c r="S686" s="18">
        <v>13</v>
      </c>
      <c r="U686" s="9">
        <f>+F686/D686</f>
        <v>0.23321342925659472</v>
      </c>
      <c r="V686" s="9">
        <f>(+F686+K686+M686)/+(D686+K686+M686)</f>
        <v>0.33368064600156289</v>
      </c>
      <c r="W686" s="9">
        <f>(+F686+(G686)+(+H686*2)+(+I686*3))/(+D686)</f>
        <v>0.42685851318944845</v>
      </c>
    </row>
    <row r="687" spans="1:23" ht="18" x14ac:dyDescent="0.25">
      <c r="A687" s="29" t="s">
        <v>295</v>
      </c>
      <c r="B687" s="8">
        <v>1</v>
      </c>
      <c r="C687" s="21">
        <v>14</v>
      </c>
      <c r="D687" s="21">
        <v>26</v>
      </c>
      <c r="E687" s="21">
        <v>2</v>
      </c>
      <c r="F687" s="21">
        <v>12</v>
      </c>
      <c r="G687" s="21">
        <v>2</v>
      </c>
      <c r="H687" s="21">
        <v>0</v>
      </c>
      <c r="I687" s="21">
        <v>0</v>
      </c>
      <c r="J687" s="21">
        <v>10</v>
      </c>
      <c r="K687" s="21">
        <v>0</v>
      </c>
      <c r="L687" s="21">
        <v>6</v>
      </c>
      <c r="M687" s="21">
        <v>0</v>
      </c>
      <c r="N687" s="21">
        <v>0</v>
      </c>
      <c r="O687" s="21">
        <v>0</v>
      </c>
      <c r="P687" s="21">
        <v>0</v>
      </c>
      <c r="Q687" s="21">
        <v>0</v>
      </c>
      <c r="R687" s="21">
        <v>0</v>
      </c>
      <c r="S687" s="21">
        <v>0</v>
      </c>
      <c r="T687" s="21"/>
      <c r="U687" s="9">
        <f>+F687/D687</f>
        <v>0.46153846153846156</v>
      </c>
      <c r="V687" s="9">
        <f>(+F687+K687+M687)/+(D687+K687+M687)</f>
        <v>0.46153846153846156</v>
      </c>
      <c r="W687" s="9">
        <f>(+F687+(H687)+(+I687*2)+(+J687*3))/(+D687)</f>
        <v>1.6153846153846154</v>
      </c>
    </row>
    <row r="688" spans="1:23" x14ac:dyDescent="0.3">
      <c r="A688" s="26" t="s">
        <v>313</v>
      </c>
      <c r="B688" s="8">
        <v>2</v>
      </c>
      <c r="C688" s="18">
        <v>95</v>
      </c>
      <c r="D688" s="18">
        <v>352</v>
      </c>
      <c r="E688" s="18">
        <v>41</v>
      </c>
      <c r="F688" s="18">
        <v>83</v>
      </c>
      <c r="G688" s="18">
        <v>35</v>
      </c>
      <c r="H688" s="18">
        <v>2</v>
      </c>
      <c r="I688" s="18">
        <v>11</v>
      </c>
      <c r="J688" s="18">
        <v>51</v>
      </c>
      <c r="K688" s="18">
        <v>24</v>
      </c>
      <c r="L688" s="18">
        <v>100</v>
      </c>
      <c r="M688" s="18">
        <v>7</v>
      </c>
      <c r="N688" s="18">
        <v>2</v>
      </c>
      <c r="O688" s="18">
        <v>7</v>
      </c>
      <c r="P688" s="18">
        <v>0</v>
      </c>
      <c r="Q688" s="18">
        <v>0</v>
      </c>
      <c r="R688" s="18">
        <v>3</v>
      </c>
      <c r="S688" s="18">
        <v>2</v>
      </c>
      <c r="U688" s="9">
        <f>+F688/D688</f>
        <v>0.23579545454545456</v>
      </c>
      <c r="V688" s="9">
        <f>(+F688+K688+M688)/+(D688+K688+M688)</f>
        <v>0.29765013054830286</v>
      </c>
      <c r="W688" s="9">
        <f>(+F688+(G688)+(+H688*2)+(+I688*3))/(+D688)</f>
        <v>0.44034090909090912</v>
      </c>
    </row>
    <row r="689" spans="1:23" x14ac:dyDescent="0.3">
      <c r="A689" s="27" t="s">
        <v>296</v>
      </c>
      <c r="B689" s="14">
        <v>1</v>
      </c>
      <c r="C689" s="11">
        <v>28</v>
      </c>
      <c r="D689" s="11">
        <v>60</v>
      </c>
      <c r="E689" s="11">
        <v>4</v>
      </c>
      <c r="F689" s="11">
        <v>10</v>
      </c>
      <c r="G689" s="11">
        <v>0</v>
      </c>
      <c r="H689" s="11">
        <v>2</v>
      </c>
      <c r="I689" s="11">
        <v>0</v>
      </c>
      <c r="J689" s="11">
        <v>0</v>
      </c>
      <c r="K689" s="11">
        <v>2</v>
      </c>
      <c r="L689" s="11">
        <v>18</v>
      </c>
      <c r="M689" s="11">
        <v>0</v>
      </c>
      <c r="N689" s="11">
        <v>0</v>
      </c>
      <c r="O689" s="11">
        <v>0</v>
      </c>
      <c r="P689" s="11">
        <v>0</v>
      </c>
      <c r="Q689" s="11">
        <v>0</v>
      </c>
      <c r="R689" s="11">
        <v>0</v>
      </c>
      <c r="S689" s="11">
        <v>0</v>
      </c>
      <c r="U689" s="9">
        <f>+F689/D689</f>
        <v>0.16666666666666666</v>
      </c>
      <c r="V689" s="9">
        <f>(+F689+K689+M689)/+(D689+K689+M689)</f>
        <v>0.19354838709677419</v>
      </c>
      <c r="W689" s="9">
        <f>(+F689+(H689)+(+I689*2)+(+J689*3))/(+D689)</f>
        <v>0.2</v>
      </c>
    </row>
    <row r="690" spans="1:23" x14ac:dyDescent="0.3">
      <c r="A690" s="29" t="s">
        <v>175</v>
      </c>
      <c r="B690" s="8">
        <v>6</v>
      </c>
      <c r="C690" s="18">
        <v>311</v>
      </c>
      <c r="D690" s="18">
        <v>743</v>
      </c>
      <c r="E690" s="18">
        <v>115</v>
      </c>
      <c r="F690" s="18">
        <v>193</v>
      </c>
      <c r="G690" s="18">
        <v>48</v>
      </c>
      <c r="H690" s="18">
        <v>5</v>
      </c>
      <c r="I690" s="18">
        <v>47</v>
      </c>
      <c r="J690" s="18">
        <v>103</v>
      </c>
      <c r="K690" s="18">
        <v>86</v>
      </c>
      <c r="L690" s="18">
        <v>212</v>
      </c>
      <c r="M690" s="18">
        <v>4</v>
      </c>
      <c r="N690" s="18">
        <v>0</v>
      </c>
      <c r="O690" s="18">
        <v>30</v>
      </c>
      <c r="P690" s="18">
        <v>1</v>
      </c>
      <c r="Q690" s="18">
        <v>0</v>
      </c>
      <c r="R690" s="18">
        <v>9</v>
      </c>
      <c r="S690" s="18">
        <v>1</v>
      </c>
      <c r="U690" s="9">
        <f>+F690/D690</f>
        <v>0.25975773889636611</v>
      </c>
      <c r="V690" s="9">
        <f>(+F690+K690+M690)/+(D690+K690+M690)</f>
        <v>0.3397358943577431</v>
      </c>
      <c r="W690" s="9">
        <f>(+F690+(G690)+(+H690*2)+(+I690*3))/(+D690)</f>
        <v>0.52759084791386268</v>
      </c>
    </row>
    <row r="691" spans="1:23" x14ac:dyDescent="0.3">
      <c r="A691" s="4" t="s">
        <v>109</v>
      </c>
      <c r="B691" s="8">
        <v>5</v>
      </c>
      <c r="C691" s="21">
        <v>524</v>
      </c>
      <c r="D691" s="21">
        <v>1749</v>
      </c>
      <c r="E691" s="21">
        <v>229</v>
      </c>
      <c r="F691" s="21">
        <v>408</v>
      </c>
      <c r="G691" s="21">
        <v>94</v>
      </c>
      <c r="H691" s="21">
        <v>12</v>
      </c>
      <c r="I691" s="21">
        <v>45</v>
      </c>
      <c r="J691" s="21">
        <v>188</v>
      </c>
      <c r="K691" s="21">
        <v>246</v>
      </c>
      <c r="L691" s="21">
        <v>317</v>
      </c>
      <c r="M691" s="21">
        <v>5</v>
      </c>
      <c r="N691" s="21">
        <v>6</v>
      </c>
      <c r="O691" s="21">
        <v>48</v>
      </c>
      <c r="P691" s="21">
        <v>4</v>
      </c>
      <c r="Q691" s="34">
        <v>6</v>
      </c>
      <c r="R691" s="21">
        <v>23</v>
      </c>
      <c r="S691" s="21">
        <v>8</v>
      </c>
      <c r="U691" s="9">
        <f>+F691/D691</f>
        <v>0.23327615780445971</v>
      </c>
      <c r="V691" s="9">
        <f>(+F691+K691+M691)/+(D691+K691+M691)</f>
        <v>0.32950000000000002</v>
      </c>
      <c r="W691" s="9">
        <f>(+F691+(G691)+(+H691*2)+(+I691*3))/(+D691)</f>
        <v>0.37793024585477414</v>
      </c>
    </row>
    <row r="692" spans="1:23" x14ac:dyDescent="0.3">
      <c r="A692" s="27" t="s">
        <v>297</v>
      </c>
      <c r="B692" s="14">
        <v>6</v>
      </c>
      <c r="C692" s="18">
        <v>510</v>
      </c>
      <c r="D692" s="18">
        <v>1255</v>
      </c>
      <c r="E692" s="18">
        <v>172</v>
      </c>
      <c r="F692" s="18">
        <v>240</v>
      </c>
      <c r="G692" s="18">
        <v>45</v>
      </c>
      <c r="H692" s="18">
        <v>4</v>
      </c>
      <c r="I692" s="18">
        <v>98</v>
      </c>
      <c r="J692" s="18">
        <v>213</v>
      </c>
      <c r="K692" s="18">
        <v>125</v>
      </c>
      <c r="L692" s="18">
        <v>525</v>
      </c>
      <c r="M692" s="18">
        <v>21</v>
      </c>
      <c r="N692" s="18">
        <v>2</v>
      </c>
      <c r="O692" s="18">
        <v>16</v>
      </c>
      <c r="P692" s="18">
        <v>2</v>
      </c>
      <c r="Q692" s="18">
        <v>0</v>
      </c>
      <c r="R692" s="18">
        <v>14</v>
      </c>
      <c r="S692" s="18">
        <v>6</v>
      </c>
      <c r="U692" s="9">
        <f>+F692/D692</f>
        <v>0.19123505976095617</v>
      </c>
      <c r="V692" s="9">
        <f>(+F692+K692+M692)/+(D692+K692+M692)</f>
        <v>0.27551748750892219</v>
      </c>
      <c r="W692" s="9">
        <f>(+F692+(G692)+(+H692*2)+(+I692*3))/(+D692)</f>
        <v>0.46772908366533866</v>
      </c>
    </row>
    <row r="693" spans="1:23" x14ac:dyDescent="0.3">
      <c r="A693" s="31"/>
      <c r="U693" s="9" t="e">
        <f t="shared" ref="U693:U700" si="0">+F693/D693</f>
        <v>#DIV/0!</v>
      </c>
      <c r="V693" s="9" t="e">
        <f t="shared" ref="V693:V700" si="1">(+F693+K693+M693)/+(D693+K693+M693)</f>
        <v>#DIV/0!</v>
      </c>
      <c r="W693" s="9" t="e">
        <f t="shared" ref="W693:W700" si="2">(+F693+(H693)+(+I693*2)+(+J693*3))/(+D693)</f>
        <v>#DIV/0!</v>
      </c>
    </row>
    <row r="694" spans="1:23" x14ac:dyDescent="0.3">
      <c r="A694" s="31"/>
      <c r="U694" s="9" t="e">
        <f t="shared" si="0"/>
        <v>#DIV/0!</v>
      </c>
      <c r="V694" s="9" t="e">
        <f t="shared" si="1"/>
        <v>#DIV/0!</v>
      </c>
      <c r="W694" s="9" t="e">
        <f t="shared" si="2"/>
        <v>#DIV/0!</v>
      </c>
    </row>
    <row r="695" spans="1:23" x14ac:dyDescent="0.3">
      <c r="A695" s="31"/>
      <c r="U695" s="9" t="e">
        <f t="shared" si="0"/>
        <v>#DIV/0!</v>
      </c>
      <c r="V695" s="9" t="e">
        <f t="shared" si="1"/>
        <v>#DIV/0!</v>
      </c>
      <c r="W695" s="9" t="e">
        <f t="shared" si="2"/>
        <v>#DIV/0!</v>
      </c>
    </row>
    <row r="696" spans="1:23" x14ac:dyDescent="0.3">
      <c r="A696" s="31"/>
      <c r="U696" s="9" t="e">
        <f t="shared" si="0"/>
        <v>#DIV/0!</v>
      </c>
      <c r="V696" s="9" t="e">
        <f t="shared" si="1"/>
        <v>#DIV/0!</v>
      </c>
      <c r="W696" s="9" t="e">
        <f t="shared" si="2"/>
        <v>#DIV/0!</v>
      </c>
    </row>
    <row r="697" spans="1:23" x14ac:dyDescent="0.3">
      <c r="A697" s="31"/>
      <c r="U697" s="9" t="e">
        <f t="shared" si="0"/>
        <v>#DIV/0!</v>
      </c>
      <c r="V697" s="9" t="e">
        <f t="shared" si="1"/>
        <v>#DIV/0!</v>
      </c>
      <c r="W697" s="9" t="e">
        <f t="shared" si="2"/>
        <v>#DIV/0!</v>
      </c>
    </row>
    <row r="698" spans="1:23" x14ac:dyDescent="0.3">
      <c r="A698" s="31"/>
      <c r="U698" s="9" t="e">
        <f t="shared" si="0"/>
        <v>#DIV/0!</v>
      </c>
      <c r="V698" s="9" t="e">
        <f t="shared" si="1"/>
        <v>#DIV/0!</v>
      </c>
      <c r="W698" s="9" t="e">
        <f t="shared" si="2"/>
        <v>#DIV/0!</v>
      </c>
    </row>
    <row r="699" spans="1:23" x14ac:dyDescent="0.3">
      <c r="A699" s="31"/>
      <c r="U699" s="9" t="e">
        <f t="shared" si="0"/>
        <v>#DIV/0!</v>
      </c>
      <c r="V699" s="9" t="e">
        <f t="shared" si="1"/>
        <v>#DIV/0!</v>
      </c>
      <c r="W699" s="9" t="e">
        <f t="shared" si="2"/>
        <v>#DIV/0!</v>
      </c>
    </row>
    <row r="700" spans="1:23" x14ac:dyDescent="0.3">
      <c r="A700" s="31"/>
      <c r="U700" s="9" t="e">
        <f t="shared" si="0"/>
        <v>#DIV/0!</v>
      </c>
      <c r="V700" s="9" t="e">
        <f t="shared" si="1"/>
        <v>#DIV/0!</v>
      </c>
      <c r="W700" s="9" t="e">
        <f t="shared" si="2"/>
        <v>#DIV/0!</v>
      </c>
    </row>
  </sheetData>
  <sortState ref="A6:W692">
    <sortCondition ref="A6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2022-10-13T17:14:00Z</dcterms:modified>
</cp:coreProperties>
</file>